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krajowe i zagraniczne + kurier" sheetId="1" r:id="rId1"/>
  </sheets>
  <definedNames/>
  <calcPr fullCalcOnLoad="1"/>
</workbook>
</file>

<file path=xl/sharedStrings.xml><?xml version="1.0" encoding="utf-8"?>
<sst xmlns="http://schemas.openxmlformats.org/spreadsheetml/2006/main" count="163" uniqueCount="69">
  <si>
    <t>Zestawienie rodzajowe i ilościowe</t>
  </si>
  <si>
    <t>Usługi krajowe</t>
  </si>
  <si>
    <t>Gabaryt A</t>
  </si>
  <si>
    <t>Gabaryt B</t>
  </si>
  <si>
    <t>Lp.</t>
  </si>
  <si>
    <t>Rodzaj przesyłki</t>
  </si>
  <si>
    <t>Waga przesyłki</t>
  </si>
  <si>
    <t>Zakładana ilość roczna</t>
  </si>
  <si>
    <t>Cena jednostkowa brutto</t>
  </si>
  <si>
    <t>Wartość Vat Stawka  %</t>
  </si>
  <si>
    <t>Wartość brutto</t>
  </si>
  <si>
    <t>1.</t>
  </si>
  <si>
    <t>Przesyłka listowa ekonomiczna</t>
  </si>
  <si>
    <t>do 350 g</t>
  </si>
  <si>
    <t>Ponad 350 g do 1000 g</t>
  </si>
  <si>
    <t>Ponad 1000 g do 2000 g</t>
  </si>
  <si>
    <t>2.</t>
  </si>
  <si>
    <t>Przesyłka listowa priorytetowa</t>
  </si>
  <si>
    <t>3.</t>
  </si>
  <si>
    <t>Przesyłka listowa polecona</t>
  </si>
  <si>
    <t>zwrot przesyłki do 350 g</t>
  </si>
  <si>
    <t>zwrot przesyłki ponad 350 g do 1000 g</t>
  </si>
  <si>
    <t>zwrot przesyłki ponad 1000 g do 2000 g</t>
  </si>
  <si>
    <t>4.</t>
  </si>
  <si>
    <t>Przesyłka listowa polecona priorytetowa</t>
  </si>
  <si>
    <t>5.</t>
  </si>
  <si>
    <t>Przesyłka listowa polecona za zwrotnym potwierdzeniem odbioru</t>
  </si>
  <si>
    <t>6.</t>
  </si>
  <si>
    <t>Przesyłka listowa polecona za zwrotnym potwierdzeniem odbioru priorytetowa</t>
  </si>
  <si>
    <t>7.</t>
  </si>
  <si>
    <t>Paczki pocztowe ekonomiczne</t>
  </si>
  <si>
    <t>do 1kg</t>
  </si>
  <si>
    <t>Ponad 1 kg do 2 kg</t>
  </si>
  <si>
    <t>Ponad 2 kg do 5 kg</t>
  </si>
  <si>
    <t>Ponad 5 kg do 10 kg</t>
  </si>
  <si>
    <t>8.</t>
  </si>
  <si>
    <t>Paczki pocztowe z potwierdzeniem odbioru</t>
  </si>
  <si>
    <t>Przesyłki listowe wymagające nadania w placówce operatora wyznaczonego</t>
  </si>
  <si>
    <t>9.</t>
  </si>
  <si>
    <t>razem</t>
  </si>
  <si>
    <t>Usługi zagraniczne – STREFA A (Europa + Cypr, Rosja, Izrael)</t>
  </si>
  <si>
    <t>Wartość Vat Stawka ….%</t>
  </si>
  <si>
    <t>do 50 g</t>
  </si>
  <si>
    <t>Ponad 50 g do 100 g</t>
  </si>
  <si>
    <t>Ponad 100 g do 350 g</t>
  </si>
  <si>
    <t>Ponad 350 g do 500 g</t>
  </si>
  <si>
    <t>Ponad 500 g do 1000 g</t>
  </si>
  <si>
    <t>Cena jednostkowa netto</t>
  </si>
  <si>
    <t>Wartość jednostkowa brutto</t>
  </si>
  <si>
    <t>wartość brutto</t>
  </si>
  <si>
    <t xml:space="preserve">1. </t>
  </si>
  <si>
    <t>Usługa odbioru poczty</t>
  </si>
  <si>
    <t>Odbiór przesyłek 5 razy w tygodniu</t>
  </si>
  <si>
    <t>Przesyłki kurierskie</t>
  </si>
  <si>
    <t>Przesyłka kurierska</t>
  </si>
  <si>
    <t>do 1 kg</t>
  </si>
  <si>
    <t>zwrot</t>
  </si>
  <si>
    <t>ponad 1 kg do 2 kg</t>
  </si>
  <si>
    <t>ponad 2 kg do 5 kg</t>
  </si>
  <si>
    <t>ponad 5 kg do 10 kg</t>
  </si>
  <si>
    <t xml:space="preserve">razem </t>
  </si>
  <si>
    <t>10.</t>
  </si>
  <si>
    <t>..........................................., dnia ......................</t>
  </si>
  <si>
    <t>......................................................</t>
  </si>
  <si>
    <t>Podpis wraz z pieczęcią osoby uprawnionej</t>
  </si>
  <si>
    <t>do reprezentowania Wykonawcy</t>
  </si>
  <si>
    <r>
      <rPr>
        <sz val="9"/>
        <rFont val="Arial"/>
        <family val="2"/>
      </rPr>
      <t>1)</t>
    </r>
    <r>
      <rPr>
        <sz val="10"/>
        <rFont val="Arial"/>
        <family val="2"/>
      </rPr>
      <t xml:space="preserve"> liczby podane w kolumnie 4 stanowią szacunkową ilość przesyłek nadawanych przez Zamawiającego </t>
    </r>
  </si>
  <si>
    <t>w okresie 12 miesięcy i mogą ulec zmianie w trakcie realizacji zamówienia</t>
  </si>
  <si>
    <t>Zakładana ilość roczna (1)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</si>
</sst>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;[Red]\-#,##0.00&quot; zł&quot;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vertical="center" wrapText="1"/>
    </xf>
    <xf numFmtId="1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0" fillId="0" borderId="17" xfId="0" applyNumberFormat="1" applyFill="1" applyBorder="1" applyAlignment="1">
      <alignment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" fontId="0" fillId="0" borderId="14" xfId="0" applyNumberForma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Border="1" applyAlignment="1">
      <alignment vertical="center" wrapText="1"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2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0" xfId="0" applyNumberFormat="1" applyAlignment="1">
      <alignment/>
    </xf>
    <xf numFmtId="0" fontId="2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right"/>
    </xf>
    <xf numFmtId="164" fontId="0" fillId="0" borderId="23" xfId="0" applyNumberFormat="1" applyFill="1" applyBorder="1" applyAlignment="1">
      <alignment/>
    </xf>
    <xf numFmtId="0" fontId="20" fillId="0" borderId="24" xfId="0" applyFont="1" applyFill="1" applyBorder="1" applyAlignment="1">
      <alignment/>
    </xf>
    <xf numFmtId="0" fontId="0" fillId="0" borderId="24" xfId="0" applyFill="1" applyBorder="1" applyAlignment="1" applyProtection="1">
      <alignment horizontal="center"/>
      <protection locked="0"/>
    </xf>
    <xf numFmtId="164" fontId="0" fillId="0" borderId="24" xfId="0" applyNumberFormat="1" applyFill="1" applyBorder="1" applyAlignment="1">
      <alignment/>
    </xf>
    <xf numFmtId="164" fontId="0" fillId="0" borderId="24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/>
    </xf>
    <xf numFmtId="0" fontId="0" fillId="0" borderId="17" xfId="0" applyFill="1" applyBorder="1" applyAlignment="1" applyProtection="1">
      <alignment horizontal="center"/>
      <protection locked="0"/>
    </xf>
    <xf numFmtId="164" fontId="0" fillId="0" borderId="17" xfId="0" applyNumberFormat="1" applyFill="1" applyBorder="1" applyAlignment="1">
      <alignment/>
    </xf>
    <xf numFmtId="164" fontId="0" fillId="0" borderId="17" xfId="0" applyNumberFormat="1" applyFont="1" applyFill="1" applyBorder="1" applyAlignment="1">
      <alignment horizontal="center"/>
    </xf>
    <xf numFmtId="164" fontId="0" fillId="0" borderId="25" xfId="0" applyNumberFormat="1" applyFill="1" applyBorder="1" applyAlignment="1">
      <alignment/>
    </xf>
    <xf numFmtId="0" fontId="20" fillId="0" borderId="26" xfId="0" applyFont="1" applyFill="1" applyBorder="1" applyAlignment="1">
      <alignment/>
    </xf>
    <xf numFmtId="0" fontId="0" fillId="0" borderId="26" xfId="0" applyFill="1" applyBorder="1" applyAlignment="1" applyProtection="1">
      <alignment horizontal="center"/>
      <protection locked="0"/>
    </xf>
    <xf numFmtId="164" fontId="0" fillId="0" borderId="26" xfId="0" applyNumberFormat="1" applyFill="1" applyBorder="1" applyAlignment="1">
      <alignment/>
    </xf>
    <xf numFmtId="164" fontId="0" fillId="0" borderId="26" xfId="0" applyNumberFormat="1" applyFont="1" applyFill="1" applyBorder="1" applyAlignment="1">
      <alignment horizontal="center"/>
    </xf>
    <xf numFmtId="164" fontId="0" fillId="0" borderId="27" xfId="0" applyNumberFormat="1" applyFill="1" applyBorder="1" applyAlignment="1">
      <alignment/>
    </xf>
    <xf numFmtId="0" fontId="0" fillId="0" borderId="11" xfId="0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1" xfId="0" applyFont="1" applyFill="1" applyBorder="1" applyAlignment="1">
      <alignment vertical="center" wrapText="1"/>
    </xf>
    <xf numFmtId="1" fontId="0" fillId="0" borderId="21" xfId="0" applyNumberFormat="1" applyFill="1" applyBorder="1" applyAlignment="1" applyProtection="1">
      <alignment horizontal="center" vertical="center" wrapText="1"/>
      <protection locked="0"/>
    </xf>
    <xf numFmtId="164" fontId="0" fillId="0" borderId="21" xfId="0" applyNumberFormat="1" applyFill="1" applyBorder="1" applyAlignment="1">
      <alignment vertical="center" wrapText="1"/>
    </xf>
    <xf numFmtId="9" fontId="0" fillId="0" borderId="21" xfId="0" applyNumberFormat="1" applyFill="1" applyBorder="1" applyAlignment="1">
      <alignment vertical="center" wrapText="1"/>
    </xf>
    <xf numFmtId="164" fontId="0" fillId="0" borderId="30" xfId="0" applyNumberFormat="1" applyFill="1" applyBorder="1" applyAlignment="1">
      <alignment horizontal="center" vertical="center" wrapText="1"/>
    </xf>
    <xf numFmtId="164" fontId="0" fillId="0" borderId="22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9" fontId="0" fillId="0" borderId="17" xfId="5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1" fontId="0" fillId="0" borderId="31" xfId="0" applyNumberFormat="1" applyFill="1" applyBorder="1" applyAlignment="1" applyProtection="1">
      <alignment horizontal="center" vertical="center" wrapText="1"/>
      <protection locked="0"/>
    </xf>
    <xf numFmtId="164" fontId="0" fillId="0" borderId="31" xfId="0" applyNumberFormat="1" applyFill="1" applyBorder="1" applyAlignment="1">
      <alignment vertical="center" wrapText="1"/>
    </xf>
    <xf numFmtId="0" fontId="20" fillId="0" borderId="31" xfId="0" applyFont="1" applyFill="1" applyBorder="1" applyAlignment="1">
      <alignment vertical="center" wrapText="1"/>
    </xf>
    <xf numFmtId="0" fontId="20" fillId="0" borderId="32" xfId="0" applyFont="1" applyFill="1" applyBorder="1" applyAlignment="1">
      <alignment horizontal="left" vertical="center" wrapText="1"/>
    </xf>
    <xf numFmtId="1" fontId="0" fillId="0" borderId="32" xfId="0" applyNumberFormat="1" applyFill="1" applyBorder="1" applyAlignment="1" applyProtection="1">
      <alignment horizontal="center" vertical="center" wrapText="1"/>
      <protection locked="0"/>
    </xf>
    <xf numFmtId="164" fontId="0" fillId="0" borderId="32" xfId="0" applyNumberFormat="1" applyFill="1" applyBorder="1" applyAlignment="1">
      <alignment vertical="center" wrapText="1"/>
    </xf>
    <xf numFmtId="0" fontId="20" fillId="0" borderId="33" xfId="0" applyFont="1" applyFill="1" applyBorder="1" applyAlignment="1">
      <alignment horizontal="left" vertical="center" wrapText="1"/>
    </xf>
    <xf numFmtId="1" fontId="0" fillId="0" borderId="33" xfId="0" applyNumberFormat="1" applyFill="1" applyBorder="1" applyAlignment="1" applyProtection="1">
      <alignment horizontal="center" vertical="center" wrapText="1"/>
      <protection locked="0"/>
    </xf>
    <xf numFmtId="164" fontId="0" fillId="0" borderId="33" xfId="0" applyNumberFormat="1" applyFill="1" applyBorder="1" applyAlignment="1">
      <alignment vertical="center" wrapText="1"/>
    </xf>
    <xf numFmtId="0" fontId="20" fillId="0" borderId="34" xfId="0" applyFont="1" applyFill="1" applyBorder="1" applyAlignment="1">
      <alignment vertical="center" wrapText="1"/>
    </xf>
    <xf numFmtId="1" fontId="0" fillId="0" borderId="34" xfId="0" applyNumberFormat="1" applyFill="1" applyBorder="1" applyAlignment="1" applyProtection="1">
      <alignment horizontal="center" vertical="center" wrapText="1"/>
      <protection locked="0"/>
    </xf>
    <xf numFmtId="164" fontId="0" fillId="0" borderId="34" xfId="0" applyNumberFormat="1" applyFill="1" applyBorder="1" applyAlignment="1">
      <alignment vertical="center" wrapText="1"/>
    </xf>
    <xf numFmtId="9" fontId="0" fillId="0" borderId="31" xfId="0" applyNumberFormat="1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left" vertical="center" wrapText="1"/>
    </xf>
    <xf numFmtId="9" fontId="0" fillId="0" borderId="33" xfId="0" applyNumberFormat="1" applyFont="1" applyFill="1" applyBorder="1" applyAlignment="1">
      <alignment horizontal="center" vertical="center" wrapText="1"/>
    </xf>
    <xf numFmtId="164" fontId="0" fillId="0" borderId="35" xfId="0" applyNumberFormat="1" applyFill="1" applyBorder="1" applyAlignment="1">
      <alignment vertical="center" wrapText="1"/>
    </xf>
    <xf numFmtId="164" fontId="0" fillId="0" borderId="36" xfId="0" applyNumberFormat="1" applyFill="1" applyBorder="1" applyAlignment="1">
      <alignment vertical="center" wrapText="1"/>
    </xf>
    <xf numFmtId="9" fontId="0" fillId="0" borderId="34" xfId="0" applyNumberFormat="1" applyFont="1" applyFill="1" applyBorder="1" applyAlignment="1">
      <alignment horizontal="center" vertical="center" wrapText="1"/>
    </xf>
    <xf numFmtId="164" fontId="0" fillId="0" borderId="37" xfId="0" applyNumberFormat="1" applyFill="1" applyBorder="1" applyAlignment="1">
      <alignment vertical="center" wrapText="1"/>
    </xf>
    <xf numFmtId="0" fontId="20" fillId="0" borderId="32" xfId="0" applyFont="1" applyBorder="1" applyAlignment="1">
      <alignment horizontal="left" vertical="center" wrapText="1"/>
    </xf>
    <xf numFmtId="9" fontId="0" fillId="0" borderId="32" xfId="0" applyNumberFormat="1" applyFont="1" applyFill="1" applyBorder="1" applyAlignment="1">
      <alignment horizontal="center" vertical="center" wrapText="1"/>
    </xf>
    <xf numFmtId="164" fontId="0" fillId="0" borderId="38" xfId="0" applyNumberFormat="1" applyFill="1" applyBorder="1" applyAlignment="1">
      <alignment vertical="center" wrapText="1"/>
    </xf>
    <xf numFmtId="0" fontId="20" fillId="0" borderId="39" xfId="0" applyFont="1" applyFill="1" applyBorder="1" applyAlignment="1">
      <alignment vertical="center" wrapText="1"/>
    </xf>
    <xf numFmtId="1" fontId="0" fillId="0" borderId="39" xfId="0" applyNumberFormat="1" applyFill="1" applyBorder="1" applyAlignment="1" applyProtection="1">
      <alignment horizontal="center" vertical="center" wrapText="1"/>
      <protection locked="0"/>
    </xf>
    <xf numFmtId="164" fontId="0" fillId="0" borderId="39" xfId="0" applyNumberFormat="1" applyFill="1" applyBorder="1" applyAlignment="1">
      <alignment vertical="center" wrapText="1"/>
    </xf>
    <xf numFmtId="9" fontId="0" fillId="0" borderId="39" xfId="0" applyNumberFormat="1" applyFont="1" applyFill="1" applyBorder="1" applyAlignment="1">
      <alignment horizontal="center" vertical="center" wrapText="1"/>
    </xf>
    <xf numFmtId="164" fontId="0" fillId="0" borderId="40" xfId="0" applyNumberFormat="1" applyFill="1" applyBorder="1" applyAlignment="1">
      <alignment vertical="center" wrapText="1"/>
    </xf>
    <xf numFmtId="9" fontId="0" fillId="0" borderId="32" xfId="0" applyNumberFormat="1" applyFill="1" applyBorder="1" applyAlignment="1">
      <alignment horizontal="center" vertical="center" wrapText="1"/>
    </xf>
    <xf numFmtId="9" fontId="0" fillId="0" borderId="31" xfId="0" applyNumberFormat="1" applyFill="1" applyBorder="1" applyAlignment="1">
      <alignment horizontal="center" vertical="center" wrapText="1"/>
    </xf>
    <xf numFmtId="9" fontId="0" fillId="0" borderId="34" xfId="0" applyNumberFormat="1" applyFill="1" applyBorder="1" applyAlignment="1">
      <alignment horizontal="center" vertical="center" wrapText="1"/>
    </xf>
    <xf numFmtId="9" fontId="0" fillId="0" borderId="33" xfId="0" applyNumberForma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B85">
      <selection activeCell="D125" sqref="D125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9.8515625" style="0" customWidth="1"/>
    <col min="4" max="4" width="31.421875" style="0" customWidth="1"/>
    <col min="6" max="6" width="9.7109375" style="0" customWidth="1"/>
    <col min="7" max="7" width="10.140625" style="0" customWidth="1"/>
    <col min="8" max="8" width="13.28125" style="0" customWidth="1"/>
    <col min="9" max="9" width="12.28125" style="0" customWidth="1"/>
    <col min="11" max="11" width="11.57421875" style="0" customWidth="1"/>
    <col min="12" max="12" width="13.00390625" style="0" customWidth="1"/>
    <col min="15" max="15" width="12.28125" style="0" customWidth="1"/>
  </cols>
  <sheetData>
    <row r="1" spans="2:12" ht="15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2:12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 customHeight="1">
      <c r="A3" s="2"/>
      <c r="B3" s="123" t="s">
        <v>1</v>
      </c>
      <c r="C3" s="123"/>
      <c r="D3" s="2"/>
      <c r="E3" s="124" t="s">
        <v>2</v>
      </c>
      <c r="F3" s="124"/>
      <c r="G3" s="124"/>
      <c r="H3" s="124"/>
      <c r="I3" s="124" t="s">
        <v>3</v>
      </c>
      <c r="J3" s="124"/>
      <c r="K3" s="124"/>
      <c r="L3" s="124"/>
    </row>
    <row r="4" spans="1:12" ht="35.25" customHeight="1">
      <c r="A4" s="2"/>
      <c r="B4" s="3" t="s">
        <v>4</v>
      </c>
      <c r="C4" s="4" t="s">
        <v>5</v>
      </c>
      <c r="D4" s="4" t="s">
        <v>6</v>
      </c>
      <c r="E4" s="4" t="s">
        <v>68</v>
      </c>
      <c r="F4" s="4" t="s">
        <v>8</v>
      </c>
      <c r="G4" s="4" t="s">
        <v>9</v>
      </c>
      <c r="H4" s="4" t="s">
        <v>10</v>
      </c>
      <c r="I4" s="4" t="s">
        <v>7</v>
      </c>
      <c r="J4" s="4" t="s">
        <v>8</v>
      </c>
      <c r="K4" s="4" t="s">
        <v>9</v>
      </c>
      <c r="L4" s="5" t="s">
        <v>10</v>
      </c>
    </row>
    <row r="5" spans="1:12" ht="13.5" thickBot="1">
      <c r="A5" s="2"/>
      <c r="B5" s="6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8">
        <v>11</v>
      </c>
    </row>
    <row r="6" spans="1:12" ht="18" customHeight="1">
      <c r="A6" s="2"/>
      <c r="B6" s="112" t="s">
        <v>11</v>
      </c>
      <c r="C6" s="115" t="s">
        <v>12</v>
      </c>
      <c r="D6" s="80" t="s">
        <v>13</v>
      </c>
      <c r="E6" s="74">
        <v>6000</v>
      </c>
      <c r="F6" s="75"/>
      <c r="G6" s="81">
        <v>0.23</v>
      </c>
      <c r="H6" s="75"/>
      <c r="I6" s="74">
        <v>1</v>
      </c>
      <c r="J6" s="75"/>
      <c r="K6" s="81">
        <v>0.23</v>
      </c>
      <c r="L6" s="82"/>
    </row>
    <row r="7" spans="1:12" ht="12" customHeight="1">
      <c r="A7" s="2"/>
      <c r="B7" s="113"/>
      <c r="C7" s="116"/>
      <c r="D7" s="69" t="s">
        <v>14</v>
      </c>
      <c r="E7" s="67">
        <v>50</v>
      </c>
      <c r="F7" s="68"/>
      <c r="G7" s="79">
        <v>0.23</v>
      </c>
      <c r="H7" s="68"/>
      <c r="I7" s="67">
        <v>1</v>
      </c>
      <c r="J7" s="68"/>
      <c r="K7" s="79">
        <v>0.23</v>
      </c>
      <c r="L7" s="83"/>
    </row>
    <row r="8" spans="1:12" ht="12" customHeight="1" thickBot="1">
      <c r="A8" s="2"/>
      <c r="B8" s="120"/>
      <c r="C8" s="121"/>
      <c r="D8" s="89" t="s">
        <v>15</v>
      </c>
      <c r="E8" s="90">
        <v>30</v>
      </c>
      <c r="F8" s="91"/>
      <c r="G8" s="92">
        <v>0.23</v>
      </c>
      <c r="H8" s="91"/>
      <c r="I8" s="90">
        <v>1</v>
      </c>
      <c r="J8" s="91"/>
      <c r="K8" s="92">
        <v>0.23</v>
      </c>
      <c r="L8" s="93"/>
    </row>
    <row r="9" spans="1:12" ht="12" customHeight="1">
      <c r="A9" s="2"/>
      <c r="B9" s="112" t="s">
        <v>16</v>
      </c>
      <c r="C9" s="115" t="s">
        <v>17</v>
      </c>
      <c r="D9" s="80" t="s">
        <v>13</v>
      </c>
      <c r="E9" s="74">
        <v>120</v>
      </c>
      <c r="F9" s="75"/>
      <c r="G9" s="81">
        <v>0.23</v>
      </c>
      <c r="H9" s="75"/>
      <c r="I9" s="74">
        <v>1</v>
      </c>
      <c r="J9" s="75"/>
      <c r="K9" s="81">
        <v>0.23</v>
      </c>
      <c r="L9" s="82"/>
    </row>
    <row r="10" spans="1:12" ht="12" customHeight="1">
      <c r="A10" s="2"/>
      <c r="B10" s="113"/>
      <c r="C10" s="116"/>
      <c r="D10" s="69" t="s">
        <v>14</v>
      </c>
      <c r="E10" s="67">
        <v>1</v>
      </c>
      <c r="F10" s="68"/>
      <c r="G10" s="79">
        <v>0.23</v>
      </c>
      <c r="H10" s="68"/>
      <c r="I10" s="67">
        <v>1</v>
      </c>
      <c r="J10" s="68"/>
      <c r="K10" s="79">
        <v>0.23</v>
      </c>
      <c r="L10" s="83"/>
    </row>
    <row r="11" spans="1:12" ht="12" customHeight="1" thickBot="1">
      <c r="A11" s="2"/>
      <c r="B11" s="120"/>
      <c r="C11" s="121"/>
      <c r="D11" s="89" t="s">
        <v>15</v>
      </c>
      <c r="E11" s="90">
        <v>1</v>
      </c>
      <c r="F11" s="91"/>
      <c r="G11" s="92">
        <v>0.23</v>
      </c>
      <c r="H11" s="91"/>
      <c r="I11" s="90">
        <v>1</v>
      </c>
      <c r="J11" s="91"/>
      <c r="K11" s="92">
        <v>0.23</v>
      </c>
      <c r="L11" s="93"/>
    </row>
    <row r="12" spans="1:12" ht="12" customHeight="1">
      <c r="A12" s="2"/>
      <c r="B12" s="112" t="s">
        <v>18</v>
      </c>
      <c r="C12" s="115" t="s">
        <v>19</v>
      </c>
      <c r="D12" s="80" t="s">
        <v>13</v>
      </c>
      <c r="E12" s="74">
        <v>4000</v>
      </c>
      <c r="F12" s="75"/>
      <c r="G12" s="81">
        <v>0.23</v>
      </c>
      <c r="H12" s="75"/>
      <c r="I12" s="74">
        <v>1</v>
      </c>
      <c r="J12" s="75"/>
      <c r="K12" s="81">
        <v>0.23</v>
      </c>
      <c r="L12" s="82"/>
    </row>
    <row r="13" spans="1:12" ht="12" customHeight="1">
      <c r="A13" s="2"/>
      <c r="B13" s="113"/>
      <c r="C13" s="116"/>
      <c r="D13" s="69" t="s">
        <v>20</v>
      </c>
      <c r="E13" s="67">
        <v>1</v>
      </c>
      <c r="F13" s="68"/>
      <c r="G13" s="79">
        <v>0.23</v>
      </c>
      <c r="H13" s="68"/>
      <c r="I13" s="67">
        <v>1</v>
      </c>
      <c r="J13" s="68"/>
      <c r="K13" s="79">
        <v>0.23</v>
      </c>
      <c r="L13" s="83"/>
    </row>
    <row r="14" spans="1:12" ht="12" customHeight="1">
      <c r="A14" s="2"/>
      <c r="B14" s="113"/>
      <c r="C14" s="116"/>
      <c r="D14" s="69" t="s">
        <v>14</v>
      </c>
      <c r="E14" s="67">
        <v>10</v>
      </c>
      <c r="F14" s="68"/>
      <c r="G14" s="79">
        <v>0.23</v>
      </c>
      <c r="H14" s="68"/>
      <c r="I14" s="67">
        <v>1</v>
      </c>
      <c r="J14" s="68"/>
      <c r="K14" s="79">
        <v>0.23</v>
      </c>
      <c r="L14" s="83"/>
    </row>
    <row r="15" spans="1:12" ht="12" customHeight="1">
      <c r="A15" s="2"/>
      <c r="B15" s="113"/>
      <c r="C15" s="116"/>
      <c r="D15" s="69" t="s">
        <v>21</v>
      </c>
      <c r="E15" s="67">
        <v>1</v>
      </c>
      <c r="F15" s="68"/>
      <c r="G15" s="79">
        <v>0.23</v>
      </c>
      <c r="H15" s="68"/>
      <c r="I15" s="67">
        <v>1</v>
      </c>
      <c r="J15" s="68"/>
      <c r="K15" s="79">
        <v>0.23</v>
      </c>
      <c r="L15" s="83"/>
    </row>
    <row r="16" spans="1:12" ht="12" customHeight="1">
      <c r="A16" s="2"/>
      <c r="B16" s="113"/>
      <c r="C16" s="116"/>
      <c r="D16" s="69" t="s">
        <v>15</v>
      </c>
      <c r="E16" s="67">
        <v>10</v>
      </c>
      <c r="F16" s="68"/>
      <c r="G16" s="79">
        <v>0.23</v>
      </c>
      <c r="H16" s="68"/>
      <c r="I16" s="67">
        <v>1</v>
      </c>
      <c r="J16" s="68"/>
      <c r="K16" s="79">
        <v>0.23</v>
      </c>
      <c r="L16" s="83"/>
    </row>
    <row r="17" spans="1:12" ht="12" customHeight="1" thickBot="1">
      <c r="A17" s="2"/>
      <c r="B17" s="120"/>
      <c r="C17" s="121"/>
      <c r="D17" s="89" t="s">
        <v>22</v>
      </c>
      <c r="E17" s="90">
        <v>1</v>
      </c>
      <c r="F17" s="91"/>
      <c r="G17" s="92">
        <v>0.23</v>
      </c>
      <c r="H17" s="91"/>
      <c r="I17" s="90">
        <v>1</v>
      </c>
      <c r="J17" s="91"/>
      <c r="K17" s="92">
        <v>0.23</v>
      </c>
      <c r="L17" s="93"/>
    </row>
    <row r="18" spans="1:12" ht="12" customHeight="1">
      <c r="A18" s="2"/>
      <c r="B18" s="112" t="s">
        <v>23</v>
      </c>
      <c r="C18" s="115" t="s">
        <v>24</v>
      </c>
      <c r="D18" s="80" t="s">
        <v>13</v>
      </c>
      <c r="E18" s="74">
        <v>100</v>
      </c>
      <c r="F18" s="75"/>
      <c r="G18" s="81">
        <v>0.23</v>
      </c>
      <c r="H18" s="75"/>
      <c r="I18" s="74">
        <v>1</v>
      </c>
      <c r="J18" s="75"/>
      <c r="K18" s="81">
        <v>0.23</v>
      </c>
      <c r="L18" s="82"/>
    </row>
    <row r="19" spans="1:12" ht="12" customHeight="1">
      <c r="A19" s="2"/>
      <c r="B19" s="113"/>
      <c r="C19" s="116"/>
      <c r="D19" s="69" t="s">
        <v>20</v>
      </c>
      <c r="E19" s="67">
        <v>1</v>
      </c>
      <c r="F19" s="68"/>
      <c r="G19" s="79">
        <v>0.23</v>
      </c>
      <c r="H19" s="68"/>
      <c r="I19" s="67">
        <v>1</v>
      </c>
      <c r="J19" s="68"/>
      <c r="K19" s="79">
        <v>0.23</v>
      </c>
      <c r="L19" s="83"/>
    </row>
    <row r="20" spans="1:12" ht="12" customHeight="1">
      <c r="A20" s="2"/>
      <c r="B20" s="113"/>
      <c r="C20" s="116"/>
      <c r="D20" s="69" t="s">
        <v>14</v>
      </c>
      <c r="E20" s="67">
        <v>10</v>
      </c>
      <c r="F20" s="68"/>
      <c r="G20" s="79">
        <v>0.23</v>
      </c>
      <c r="H20" s="68"/>
      <c r="I20" s="67">
        <v>1</v>
      </c>
      <c r="J20" s="68"/>
      <c r="K20" s="79">
        <v>0.23</v>
      </c>
      <c r="L20" s="83"/>
    </row>
    <row r="21" spans="1:12" ht="12" customHeight="1">
      <c r="A21" s="2"/>
      <c r="B21" s="113"/>
      <c r="C21" s="116"/>
      <c r="D21" s="69" t="s">
        <v>21</v>
      </c>
      <c r="E21" s="67">
        <v>1</v>
      </c>
      <c r="F21" s="68"/>
      <c r="G21" s="79">
        <v>0.23</v>
      </c>
      <c r="H21" s="68"/>
      <c r="I21" s="67">
        <v>1</v>
      </c>
      <c r="J21" s="68"/>
      <c r="K21" s="79">
        <v>0.23</v>
      </c>
      <c r="L21" s="83"/>
    </row>
    <row r="22" spans="1:12" ht="12" customHeight="1">
      <c r="A22" s="2"/>
      <c r="B22" s="113"/>
      <c r="C22" s="116"/>
      <c r="D22" s="69" t="s">
        <v>15</v>
      </c>
      <c r="E22" s="67">
        <v>1</v>
      </c>
      <c r="F22" s="68"/>
      <c r="G22" s="79">
        <v>0.23</v>
      </c>
      <c r="H22" s="68"/>
      <c r="I22" s="67">
        <v>1</v>
      </c>
      <c r="J22" s="68"/>
      <c r="K22" s="79">
        <v>0.23</v>
      </c>
      <c r="L22" s="83"/>
    </row>
    <row r="23" spans="1:12" ht="12" customHeight="1" thickBot="1">
      <c r="A23" s="2"/>
      <c r="B23" s="120"/>
      <c r="C23" s="121"/>
      <c r="D23" s="89" t="s">
        <v>22</v>
      </c>
      <c r="E23" s="90">
        <v>1</v>
      </c>
      <c r="F23" s="91"/>
      <c r="G23" s="92">
        <v>0.23</v>
      </c>
      <c r="H23" s="91"/>
      <c r="I23" s="90">
        <v>1</v>
      </c>
      <c r="J23" s="91"/>
      <c r="K23" s="92">
        <v>0.23</v>
      </c>
      <c r="L23" s="93"/>
    </row>
    <row r="24" spans="1:12" ht="12" customHeight="1">
      <c r="A24" s="2"/>
      <c r="B24" s="112" t="s">
        <v>25</v>
      </c>
      <c r="C24" s="115" t="s">
        <v>26</v>
      </c>
      <c r="D24" s="80" t="s">
        <v>13</v>
      </c>
      <c r="E24" s="74">
        <v>23000</v>
      </c>
      <c r="F24" s="75"/>
      <c r="G24" s="81">
        <v>0.23</v>
      </c>
      <c r="H24" s="75"/>
      <c r="I24" s="74">
        <v>1</v>
      </c>
      <c r="J24" s="75"/>
      <c r="K24" s="81">
        <v>0.23</v>
      </c>
      <c r="L24" s="82"/>
    </row>
    <row r="25" spans="1:12" ht="12" customHeight="1">
      <c r="A25" s="2"/>
      <c r="B25" s="113"/>
      <c r="C25" s="116"/>
      <c r="D25" s="69" t="s">
        <v>20</v>
      </c>
      <c r="E25" s="67">
        <v>1</v>
      </c>
      <c r="F25" s="68"/>
      <c r="G25" s="79">
        <v>0.23</v>
      </c>
      <c r="H25" s="68"/>
      <c r="I25" s="67">
        <v>1</v>
      </c>
      <c r="J25" s="68"/>
      <c r="K25" s="79">
        <v>0.23</v>
      </c>
      <c r="L25" s="83"/>
    </row>
    <row r="26" spans="1:12" ht="12" customHeight="1">
      <c r="A26" s="2"/>
      <c r="B26" s="113"/>
      <c r="C26" s="116"/>
      <c r="D26" s="69" t="s">
        <v>14</v>
      </c>
      <c r="E26" s="67">
        <v>130</v>
      </c>
      <c r="F26" s="68"/>
      <c r="G26" s="79">
        <v>0.23</v>
      </c>
      <c r="H26" s="68"/>
      <c r="I26" s="67">
        <v>1</v>
      </c>
      <c r="J26" s="68"/>
      <c r="K26" s="79">
        <v>0.23</v>
      </c>
      <c r="L26" s="83"/>
    </row>
    <row r="27" spans="1:12" ht="12" customHeight="1">
      <c r="A27" s="2"/>
      <c r="B27" s="113"/>
      <c r="C27" s="116"/>
      <c r="D27" s="69" t="s">
        <v>21</v>
      </c>
      <c r="E27" s="67">
        <v>1</v>
      </c>
      <c r="F27" s="68"/>
      <c r="G27" s="79">
        <v>0.23</v>
      </c>
      <c r="H27" s="68"/>
      <c r="I27" s="67">
        <v>1</v>
      </c>
      <c r="J27" s="68"/>
      <c r="K27" s="79">
        <v>0.23</v>
      </c>
      <c r="L27" s="83"/>
    </row>
    <row r="28" spans="1:12" ht="12" customHeight="1">
      <c r="A28" s="2"/>
      <c r="B28" s="113"/>
      <c r="C28" s="116"/>
      <c r="D28" s="69" t="s">
        <v>15</v>
      </c>
      <c r="E28" s="67">
        <v>50</v>
      </c>
      <c r="F28" s="68"/>
      <c r="G28" s="79">
        <v>0.23</v>
      </c>
      <c r="H28" s="68"/>
      <c r="I28" s="67">
        <v>1</v>
      </c>
      <c r="J28" s="68"/>
      <c r="K28" s="79">
        <v>0.23</v>
      </c>
      <c r="L28" s="83"/>
    </row>
    <row r="29" spans="1:12" ht="12" customHeight="1" thickBot="1">
      <c r="A29" s="2"/>
      <c r="B29" s="120"/>
      <c r="C29" s="121"/>
      <c r="D29" s="89" t="s">
        <v>22</v>
      </c>
      <c r="E29" s="90">
        <v>1</v>
      </c>
      <c r="F29" s="91"/>
      <c r="G29" s="92">
        <v>0.23</v>
      </c>
      <c r="H29" s="91"/>
      <c r="I29" s="90">
        <v>1</v>
      </c>
      <c r="J29" s="91"/>
      <c r="K29" s="92">
        <v>0.23</v>
      </c>
      <c r="L29" s="93"/>
    </row>
    <row r="30" spans="1:12" ht="12" customHeight="1">
      <c r="A30" s="2"/>
      <c r="B30" s="112" t="s">
        <v>27</v>
      </c>
      <c r="C30" s="115" t="s">
        <v>28</v>
      </c>
      <c r="D30" s="80" t="s">
        <v>13</v>
      </c>
      <c r="E30" s="74">
        <v>700</v>
      </c>
      <c r="F30" s="75"/>
      <c r="G30" s="81">
        <v>0.23</v>
      </c>
      <c r="H30" s="75"/>
      <c r="I30" s="74">
        <v>1</v>
      </c>
      <c r="J30" s="75"/>
      <c r="K30" s="81">
        <v>0.23</v>
      </c>
      <c r="L30" s="82"/>
    </row>
    <row r="31" spans="1:12" ht="12" customHeight="1">
      <c r="A31" s="2"/>
      <c r="B31" s="113"/>
      <c r="C31" s="116"/>
      <c r="D31" s="69" t="s">
        <v>20</v>
      </c>
      <c r="E31" s="67">
        <v>1</v>
      </c>
      <c r="F31" s="68"/>
      <c r="G31" s="79">
        <v>0.23</v>
      </c>
      <c r="H31" s="68"/>
      <c r="I31" s="67">
        <v>1</v>
      </c>
      <c r="J31" s="68"/>
      <c r="K31" s="79">
        <v>0.23</v>
      </c>
      <c r="L31" s="83"/>
    </row>
    <row r="32" spans="1:12" ht="12" customHeight="1">
      <c r="A32" s="2"/>
      <c r="B32" s="113"/>
      <c r="C32" s="116"/>
      <c r="D32" s="69" t="s">
        <v>14</v>
      </c>
      <c r="E32" s="67">
        <v>5</v>
      </c>
      <c r="F32" s="68"/>
      <c r="G32" s="79">
        <v>0.23</v>
      </c>
      <c r="H32" s="68"/>
      <c r="I32" s="67">
        <v>1</v>
      </c>
      <c r="J32" s="68"/>
      <c r="K32" s="79">
        <v>0.23</v>
      </c>
      <c r="L32" s="83"/>
    </row>
    <row r="33" spans="1:12" ht="12" customHeight="1">
      <c r="A33" s="2"/>
      <c r="B33" s="113"/>
      <c r="C33" s="116"/>
      <c r="D33" s="69" t="s">
        <v>21</v>
      </c>
      <c r="E33" s="67">
        <v>1</v>
      </c>
      <c r="F33" s="68"/>
      <c r="G33" s="79">
        <v>0.23</v>
      </c>
      <c r="H33" s="68"/>
      <c r="I33" s="67">
        <v>1</v>
      </c>
      <c r="J33" s="68"/>
      <c r="K33" s="79">
        <v>0.23</v>
      </c>
      <c r="L33" s="83"/>
    </row>
    <row r="34" spans="1:12" ht="12" customHeight="1">
      <c r="A34" s="2"/>
      <c r="B34" s="113"/>
      <c r="C34" s="116"/>
      <c r="D34" s="69" t="s">
        <v>15</v>
      </c>
      <c r="E34" s="67">
        <v>1</v>
      </c>
      <c r="F34" s="68"/>
      <c r="G34" s="79">
        <v>0.23</v>
      </c>
      <c r="H34" s="68"/>
      <c r="I34" s="67">
        <v>1</v>
      </c>
      <c r="J34" s="68"/>
      <c r="K34" s="79">
        <v>0.23</v>
      </c>
      <c r="L34" s="83"/>
    </row>
    <row r="35" spans="1:12" ht="12" customHeight="1" thickBot="1">
      <c r="A35" s="2"/>
      <c r="B35" s="114"/>
      <c r="C35" s="117"/>
      <c r="D35" s="76" t="s">
        <v>22</v>
      </c>
      <c r="E35" s="77">
        <v>1</v>
      </c>
      <c r="F35" s="78"/>
      <c r="G35" s="84">
        <v>0.23</v>
      </c>
      <c r="H35" s="78"/>
      <c r="I35" s="77">
        <v>1</v>
      </c>
      <c r="J35" s="78"/>
      <c r="K35" s="84">
        <v>0.23</v>
      </c>
      <c r="L35" s="85"/>
    </row>
    <row r="36" spans="1:8" ht="12" customHeight="1">
      <c r="A36" s="2"/>
      <c r="B36" s="103" t="s">
        <v>29</v>
      </c>
      <c r="C36" s="101" t="s">
        <v>30</v>
      </c>
      <c r="D36" s="70" t="s">
        <v>31</v>
      </c>
      <c r="E36" s="71">
        <v>1</v>
      </c>
      <c r="F36" s="72"/>
      <c r="G36" s="94">
        <v>0.23</v>
      </c>
      <c r="H36" s="72"/>
    </row>
    <row r="37" spans="1:8" ht="12" customHeight="1">
      <c r="A37" s="2"/>
      <c r="B37" s="103"/>
      <c r="C37" s="101"/>
      <c r="D37" s="69" t="s">
        <v>32</v>
      </c>
      <c r="E37" s="67">
        <v>1</v>
      </c>
      <c r="F37" s="68"/>
      <c r="G37" s="95">
        <v>0.23</v>
      </c>
      <c r="H37" s="68"/>
    </row>
    <row r="38" spans="1:8" ht="12" customHeight="1">
      <c r="A38" s="2"/>
      <c r="B38" s="103"/>
      <c r="C38" s="101"/>
      <c r="D38" s="69" t="s">
        <v>33</v>
      </c>
      <c r="E38" s="67">
        <v>1</v>
      </c>
      <c r="F38" s="68"/>
      <c r="G38" s="95">
        <v>0.23</v>
      </c>
      <c r="H38" s="68"/>
    </row>
    <row r="39" spans="1:8" ht="12" customHeight="1" thickBot="1">
      <c r="A39" s="2"/>
      <c r="B39" s="104"/>
      <c r="C39" s="102"/>
      <c r="D39" s="76" t="s">
        <v>34</v>
      </c>
      <c r="E39" s="77">
        <v>1</v>
      </c>
      <c r="F39" s="78"/>
      <c r="G39" s="96">
        <v>0.23</v>
      </c>
      <c r="H39" s="78"/>
    </row>
    <row r="40" spans="1:8" ht="12" customHeight="1">
      <c r="A40" s="2"/>
      <c r="B40" s="107" t="s">
        <v>35</v>
      </c>
      <c r="C40" s="108" t="s">
        <v>36</v>
      </c>
      <c r="D40" s="73" t="s">
        <v>31</v>
      </c>
      <c r="E40" s="74">
        <v>1</v>
      </c>
      <c r="F40" s="75"/>
      <c r="G40" s="97">
        <v>0.23</v>
      </c>
      <c r="H40" s="75"/>
    </row>
    <row r="41" spans="1:8" ht="12" customHeight="1">
      <c r="A41" s="2"/>
      <c r="B41" s="103"/>
      <c r="C41" s="101"/>
      <c r="D41" s="69" t="s">
        <v>32</v>
      </c>
      <c r="E41" s="67">
        <v>1</v>
      </c>
      <c r="F41" s="68"/>
      <c r="G41" s="95">
        <v>0.23</v>
      </c>
      <c r="H41" s="68"/>
    </row>
    <row r="42" spans="1:8" ht="12" customHeight="1">
      <c r="A42" s="2"/>
      <c r="B42" s="103"/>
      <c r="C42" s="101"/>
      <c r="D42" s="69" t="s">
        <v>33</v>
      </c>
      <c r="E42" s="67">
        <v>20</v>
      </c>
      <c r="F42" s="68"/>
      <c r="G42" s="95">
        <v>0.23</v>
      </c>
      <c r="H42" s="68"/>
    </row>
    <row r="43" spans="1:8" ht="12" customHeight="1" thickBot="1">
      <c r="A43" s="2"/>
      <c r="B43" s="104"/>
      <c r="C43" s="102"/>
      <c r="D43" s="76" t="s">
        <v>34</v>
      </c>
      <c r="E43" s="77">
        <v>1</v>
      </c>
      <c r="F43" s="78"/>
      <c r="G43" s="96">
        <v>0.23</v>
      </c>
      <c r="H43" s="78"/>
    </row>
    <row r="44" spans="1:12" ht="12" customHeight="1" thickBot="1">
      <c r="A44" s="2"/>
      <c r="B44" s="109" t="s">
        <v>37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1"/>
    </row>
    <row r="45" spans="1:12" ht="12" customHeight="1">
      <c r="A45" s="2"/>
      <c r="B45" s="112" t="s">
        <v>38</v>
      </c>
      <c r="C45" s="115" t="s">
        <v>26</v>
      </c>
      <c r="D45" s="80" t="s">
        <v>13</v>
      </c>
      <c r="E45" s="74">
        <v>300</v>
      </c>
      <c r="F45" s="75"/>
      <c r="G45" s="81">
        <v>0.23</v>
      </c>
      <c r="H45" s="75">
        <f aca="true" t="shared" si="0" ref="H45:H56">E45*F45</f>
        <v>0</v>
      </c>
      <c r="I45" s="74">
        <v>12</v>
      </c>
      <c r="J45" s="75"/>
      <c r="K45" s="81">
        <v>0.23</v>
      </c>
      <c r="L45" s="82">
        <f aca="true" t="shared" si="1" ref="L45:L56">I45*J45</f>
        <v>0</v>
      </c>
    </row>
    <row r="46" spans="1:12" ht="12" customHeight="1">
      <c r="A46" s="2"/>
      <c r="B46" s="113"/>
      <c r="C46" s="116"/>
      <c r="D46" s="69" t="s">
        <v>20</v>
      </c>
      <c r="E46" s="67">
        <v>1</v>
      </c>
      <c r="F46" s="68"/>
      <c r="G46" s="79">
        <v>0.23</v>
      </c>
      <c r="H46" s="68">
        <f t="shared" si="0"/>
        <v>0</v>
      </c>
      <c r="I46" s="67">
        <v>1</v>
      </c>
      <c r="J46" s="68"/>
      <c r="K46" s="79">
        <v>0.23</v>
      </c>
      <c r="L46" s="83">
        <f t="shared" si="1"/>
        <v>0</v>
      </c>
    </row>
    <row r="47" spans="1:12" ht="12" customHeight="1">
      <c r="A47" s="2"/>
      <c r="B47" s="113"/>
      <c r="C47" s="116"/>
      <c r="D47" s="69" t="s">
        <v>14</v>
      </c>
      <c r="E47" s="67">
        <v>1</v>
      </c>
      <c r="F47" s="68"/>
      <c r="G47" s="79">
        <v>0.23</v>
      </c>
      <c r="H47" s="68">
        <f t="shared" si="0"/>
        <v>0</v>
      </c>
      <c r="I47" s="67">
        <v>12</v>
      </c>
      <c r="J47" s="68"/>
      <c r="K47" s="79">
        <v>0.23</v>
      </c>
      <c r="L47" s="83">
        <f t="shared" si="1"/>
        <v>0</v>
      </c>
    </row>
    <row r="48" spans="1:12" ht="12" customHeight="1">
      <c r="A48" s="2"/>
      <c r="B48" s="113"/>
      <c r="C48" s="116"/>
      <c r="D48" s="69" t="s">
        <v>21</v>
      </c>
      <c r="E48" s="67">
        <v>1</v>
      </c>
      <c r="F48" s="68"/>
      <c r="G48" s="79">
        <v>0.23</v>
      </c>
      <c r="H48" s="68">
        <f t="shared" si="0"/>
        <v>0</v>
      </c>
      <c r="I48" s="67">
        <v>1</v>
      </c>
      <c r="J48" s="68"/>
      <c r="K48" s="79">
        <v>0.23</v>
      </c>
      <c r="L48" s="83">
        <f t="shared" si="1"/>
        <v>0</v>
      </c>
    </row>
    <row r="49" spans="1:12" ht="12" customHeight="1">
      <c r="A49" s="2"/>
      <c r="B49" s="113"/>
      <c r="C49" s="116"/>
      <c r="D49" s="69" t="s">
        <v>15</v>
      </c>
      <c r="E49" s="67">
        <v>1</v>
      </c>
      <c r="F49" s="68"/>
      <c r="G49" s="79">
        <v>0.23</v>
      </c>
      <c r="H49" s="68">
        <f t="shared" si="0"/>
        <v>0</v>
      </c>
      <c r="I49" s="67">
        <v>1</v>
      </c>
      <c r="J49" s="68"/>
      <c r="K49" s="79">
        <v>0.23</v>
      </c>
      <c r="L49" s="83">
        <f t="shared" si="1"/>
        <v>0</v>
      </c>
    </row>
    <row r="50" spans="1:12" ht="12" customHeight="1" thickBot="1">
      <c r="A50" s="2"/>
      <c r="B50" s="114"/>
      <c r="C50" s="117"/>
      <c r="D50" s="76" t="s">
        <v>22</v>
      </c>
      <c r="E50" s="77">
        <v>1</v>
      </c>
      <c r="F50" s="78"/>
      <c r="G50" s="84">
        <v>0.23</v>
      </c>
      <c r="H50" s="78">
        <f t="shared" si="0"/>
        <v>0</v>
      </c>
      <c r="I50" s="77">
        <v>1</v>
      </c>
      <c r="J50" s="78"/>
      <c r="K50" s="84">
        <v>0.23</v>
      </c>
      <c r="L50" s="85">
        <f t="shared" si="1"/>
        <v>0</v>
      </c>
    </row>
    <row r="51" spans="1:12" ht="12" customHeight="1">
      <c r="A51" s="2"/>
      <c r="B51" s="118" t="s">
        <v>61</v>
      </c>
      <c r="C51" s="119" t="s">
        <v>28</v>
      </c>
      <c r="D51" s="86" t="s">
        <v>13</v>
      </c>
      <c r="E51" s="71">
        <v>50</v>
      </c>
      <c r="F51" s="72"/>
      <c r="G51" s="87">
        <v>0.23</v>
      </c>
      <c r="H51" s="72">
        <f t="shared" si="0"/>
        <v>0</v>
      </c>
      <c r="I51" s="71">
        <v>1</v>
      </c>
      <c r="J51" s="72"/>
      <c r="K51" s="87">
        <v>0.23</v>
      </c>
      <c r="L51" s="88">
        <f t="shared" si="1"/>
        <v>0</v>
      </c>
    </row>
    <row r="52" spans="1:12" ht="12" customHeight="1">
      <c r="A52" s="2"/>
      <c r="B52" s="113"/>
      <c r="C52" s="116"/>
      <c r="D52" s="69" t="s">
        <v>20</v>
      </c>
      <c r="E52" s="67">
        <v>1</v>
      </c>
      <c r="F52" s="68"/>
      <c r="G52" s="79">
        <v>0.23</v>
      </c>
      <c r="H52" s="68">
        <f t="shared" si="0"/>
        <v>0</v>
      </c>
      <c r="I52" s="67">
        <v>1</v>
      </c>
      <c r="J52" s="68"/>
      <c r="K52" s="79">
        <v>0.23</v>
      </c>
      <c r="L52" s="83">
        <f t="shared" si="1"/>
        <v>0</v>
      </c>
    </row>
    <row r="53" spans="1:12" ht="12" customHeight="1">
      <c r="A53" s="2"/>
      <c r="B53" s="113"/>
      <c r="C53" s="116"/>
      <c r="D53" s="69" t="s">
        <v>14</v>
      </c>
      <c r="E53" s="67">
        <v>1</v>
      </c>
      <c r="F53" s="68"/>
      <c r="G53" s="79">
        <v>0.23</v>
      </c>
      <c r="H53" s="68">
        <f t="shared" si="0"/>
        <v>0</v>
      </c>
      <c r="I53" s="67">
        <v>1</v>
      </c>
      <c r="J53" s="68"/>
      <c r="K53" s="79">
        <v>0.23</v>
      </c>
      <c r="L53" s="83">
        <f t="shared" si="1"/>
        <v>0</v>
      </c>
    </row>
    <row r="54" spans="1:12" ht="12" customHeight="1">
      <c r="A54" s="2"/>
      <c r="B54" s="113"/>
      <c r="C54" s="116"/>
      <c r="D54" s="69" t="s">
        <v>21</v>
      </c>
      <c r="E54" s="67">
        <v>1</v>
      </c>
      <c r="F54" s="68"/>
      <c r="G54" s="79">
        <v>0.23</v>
      </c>
      <c r="H54" s="68">
        <f t="shared" si="0"/>
        <v>0</v>
      </c>
      <c r="I54" s="67">
        <v>1</v>
      </c>
      <c r="J54" s="68"/>
      <c r="K54" s="79">
        <v>0.23</v>
      </c>
      <c r="L54" s="83">
        <f t="shared" si="1"/>
        <v>0</v>
      </c>
    </row>
    <row r="55" spans="1:12" ht="12" customHeight="1">
      <c r="A55" s="2"/>
      <c r="B55" s="113"/>
      <c r="C55" s="116"/>
      <c r="D55" s="69" t="s">
        <v>15</v>
      </c>
      <c r="E55" s="67">
        <v>1</v>
      </c>
      <c r="F55" s="68"/>
      <c r="G55" s="79">
        <v>0.23</v>
      </c>
      <c r="H55" s="68">
        <f t="shared" si="0"/>
        <v>0</v>
      </c>
      <c r="I55" s="67">
        <v>1</v>
      </c>
      <c r="J55" s="68"/>
      <c r="K55" s="79">
        <v>0.23</v>
      </c>
      <c r="L55" s="83">
        <f t="shared" si="1"/>
        <v>0</v>
      </c>
    </row>
    <row r="56" spans="1:12" ht="12" customHeight="1" thickBot="1">
      <c r="A56" s="2"/>
      <c r="B56" s="114"/>
      <c r="C56" s="117"/>
      <c r="D56" s="76" t="s">
        <v>22</v>
      </c>
      <c r="E56" s="77">
        <v>1</v>
      </c>
      <c r="F56" s="78"/>
      <c r="G56" s="84">
        <v>0.23</v>
      </c>
      <c r="H56" s="78">
        <f t="shared" si="0"/>
        <v>0</v>
      </c>
      <c r="I56" s="77">
        <v>1</v>
      </c>
      <c r="J56" s="78"/>
      <c r="K56" s="84">
        <v>0.23</v>
      </c>
      <c r="L56" s="85">
        <f t="shared" si="1"/>
        <v>0</v>
      </c>
    </row>
    <row r="57" spans="1:12" ht="12" customHeight="1">
      <c r="A57" s="2"/>
      <c r="B57" s="16"/>
      <c r="C57" s="16"/>
      <c r="D57" s="17"/>
      <c r="E57" s="18"/>
      <c r="F57" s="19"/>
      <c r="G57" s="19" t="s">
        <v>39</v>
      </c>
      <c r="H57" s="19">
        <f>SUM(H6:H43,H45:H56)</f>
        <v>0</v>
      </c>
      <c r="I57" s="18"/>
      <c r="J57" s="19"/>
      <c r="K57" s="19" t="s">
        <v>39</v>
      </c>
      <c r="L57" s="19">
        <f>SUM(L6:L35,L45:L56)</f>
        <v>0</v>
      </c>
    </row>
    <row r="58" spans="2:12" ht="18.75" customHeight="1" thickBot="1">
      <c r="B58" s="20" t="s">
        <v>40</v>
      </c>
      <c r="C58" s="21"/>
      <c r="D58" s="22"/>
      <c r="I58" s="18"/>
      <c r="J58" s="19"/>
      <c r="K58" s="19"/>
      <c r="L58" s="19"/>
    </row>
    <row r="59" spans="2:12" ht="41.25" customHeight="1" thickBot="1">
      <c r="B59" s="13" t="s">
        <v>4</v>
      </c>
      <c r="C59" s="14" t="s">
        <v>5</v>
      </c>
      <c r="D59" s="14" t="s">
        <v>6</v>
      </c>
      <c r="E59" s="14" t="s">
        <v>68</v>
      </c>
      <c r="F59" s="14" t="s">
        <v>8</v>
      </c>
      <c r="G59" s="14" t="s">
        <v>41</v>
      </c>
      <c r="H59" s="23" t="s">
        <v>10</v>
      </c>
      <c r="I59" s="18"/>
      <c r="J59" s="19"/>
      <c r="K59" s="19"/>
      <c r="L59" s="19"/>
    </row>
    <row r="60" spans="2:12" ht="12" customHeight="1" thickBot="1">
      <c r="B60" s="24">
        <v>1</v>
      </c>
      <c r="C60" s="25">
        <v>2</v>
      </c>
      <c r="D60" s="25">
        <v>3</v>
      </c>
      <c r="E60" s="26">
        <v>4</v>
      </c>
      <c r="F60" s="26">
        <v>5</v>
      </c>
      <c r="G60" s="26">
        <v>6</v>
      </c>
      <c r="H60" s="27">
        <v>7</v>
      </c>
      <c r="I60" s="18"/>
      <c r="J60" s="19"/>
      <c r="L60" s="28"/>
    </row>
    <row r="61" spans="2:12" ht="12" customHeight="1" thickBot="1">
      <c r="B61" s="105" t="s">
        <v>11</v>
      </c>
      <c r="C61" s="106" t="s">
        <v>12</v>
      </c>
      <c r="D61" s="29" t="s">
        <v>42</v>
      </c>
      <c r="E61" s="30">
        <v>70</v>
      </c>
      <c r="F61" s="31"/>
      <c r="G61" s="30"/>
      <c r="H61" s="32"/>
      <c r="I61" s="18"/>
      <c r="J61" s="19"/>
      <c r="L61" s="28"/>
    </row>
    <row r="62" spans="2:12" ht="12" customHeight="1" thickBot="1">
      <c r="B62" s="105"/>
      <c r="C62" s="106"/>
      <c r="D62" s="33" t="s">
        <v>43</v>
      </c>
      <c r="E62" s="34">
        <v>20</v>
      </c>
      <c r="F62" s="35"/>
      <c r="G62" s="36"/>
      <c r="H62" s="32"/>
      <c r="I62" s="18"/>
      <c r="J62" s="19"/>
      <c r="K62" s="19"/>
      <c r="L62" s="19"/>
    </row>
    <row r="63" spans="2:12" ht="12" customHeight="1" thickBot="1">
      <c r="B63" s="105"/>
      <c r="C63" s="106"/>
      <c r="D63" s="37" t="s">
        <v>44</v>
      </c>
      <c r="E63" s="38">
        <v>1</v>
      </c>
      <c r="F63" s="39"/>
      <c r="G63" s="40"/>
      <c r="H63" s="41"/>
      <c r="I63" s="18"/>
      <c r="J63" s="19"/>
      <c r="K63" s="19"/>
      <c r="L63" s="19"/>
    </row>
    <row r="64" spans="2:12" ht="12" customHeight="1" thickBot="1">
      <c r="B64" s="105"/>
      <c r="C64" s="106"/>
      <c r="D64" s="37" t="s">
        <v>45</v>
      </c>
      <c r="E64" s="38">
        <v>1</v>
      </c>
      <c r="F64" s="39"/>
      <c r="G64" s="40"/>
      <c r="H64" s="41"/>
      <c r="I64" s="18"/>
      <c r="J64" s="19"/>
      <c r="K64" s="19"/>
      <c r="L64" s="19"/>
    </row>
    <row r="65" spans="2:12" ht="12" customHeight="1" thickBot="1">
      <c r="B65" s="105"/>
      <c r="C65" s="106"/>
      <c r="D65" s="37" t="s">
        <v>46</v>
      </c>
      <c r="E65" s="38">
        <v>1</v>
      </c>
      <c r="F65" s="39"/>
      <c r="G65" s="40"/>
      <c r="H65" s="41"/>
      <c r="I65" s="18"/>
      <c r="J65" s="19"/>
      <c r="K65" s="19"/>
      <c r="L65" s="19"/>
    </row>
    <row r="66" spans="2:12" ht="12" customHeight="1" thickBot="1">
      <c r="B66" s="105"/>
      <c r="C66" s="106"/>
      <c r="D66" s="42" t="s">
        <v>15</v>
      </c>
      <c r="E66" s="43">
        <v>1</v>
      </c>
      <c r="F66" s="44"/>
      <c r="G66" s="45"/>
      <c r="H66" s="46"/>
      <c r="I66" s="18"/>
      <c r="J66" s="19"/>
      <c r="K66" s="19"/>
      <c r="L66" s="19"/>
    </row>
    <row r="67" spans="2:12" ht="12" customHeight="1" thickBot="1">
      <c r="B67" s="105" t="s">
        <v>16</v>
      </c>
      <c r="C67" s="106" t="s">
        <v>17</v>
      </c>
      <c r="D67" s="29" t="s">
        <v>42</v>
      </c>
      <c r="E67" s="47">
        <v>1</v>
      </c>
      <c r="F67" s="48"/>
      <c r="G67" s="49"/>
      <c r="H67" s="50"/>
      <c r="I67" s="18"/>
      <c r="J67" s="19"/>
      <c r="K67" s="19"/>
      <c r="L67" s="19"/>
    </row>
    <row r="68" spans="2:12" ht="12" customHeight="1" thickBot="1">
      <c r="B68" s="105"/>
      <c r="C68" s="106"/>
      <c r="D68" s="33" t="s">
        <v>43</v>
      </c>
      <c r="E68" s="34">
        <v>1</v>
      </c>
      <c r="F68" s="35"/>
      <c r="G68" s="36"/>
      <c r="H68" s="32"/>
      <c r="I68" s="18"/>
      <c r="J68" s="19"/>
      <c r="K68" s="19"/>
      <c r="L68" s="19"/>
    </row>
    <row r="69" spans="2:12" ht="12" customHeight="1" thickBot="1">
      <c r="B69" s="105"/>
      <c r="C69" s="106"/>
      <c r="D69" s="37" t="s">
        <v>44</v>
      </c>
      <c r="E69" s="38">
        <v>1</v>
      </c>
      <c r="F69" s="39"/>
      <c r="G69" s="40"/>
      <c r="H69" s="41"/>
      <c r="I69" s="18"/>
      <c r="J69" s="19"/>
      <c r="K69" s="19"/>
      <c r="L69" s="19"/>
    </row>
    <row r="70" spans="2:12" ht="12" customHeight="1" thickBot="1">
      <c r="B70" s="105"/>
      <c r="C70" s="106"/>
      <c r="D70" s="37" t="s">
        <v>45</v>
      </c>
      <c r="E70" s="38">
        <v>1</v>
      </c>
      <c r="F70" s="39"/>
      <c r="G70" s="40"/>
      <c r="H70" s="41"/>
      <c r="I70" s="18"/>
      <c r="J70" s="19"/>
      <c r="K70" s="19"/>
      <c r="L70" s="19"/>
    </row>
    <row r="71" spans="2:12" ht="12" customHeight="1" thickBot="1">
      <c r="B71" s="105"/>
      <c r="C71" s="106"/>
      <c r="D71" s="37" t="s">
        <v>46</v>
      </c>
      <c r="E71" s="38">
        <v>1</v>
      </c>
      <c r="F71" s="39"/>
      <c r="G71" s="40"/>
      <c r="H71" s="41"/>
      <c r="I71" s="18"/>
      <c r="J71" s="19"/>
      <c r="K71" s="19"/>
      <c r="L71" s="19"/>
    </row>
    <row r="72" spans="2:12" ht="12" customHeight="1" thickBot="1">
      <c r="B72" s="105"/>
      <c r="C72" s="106"/>
      <c r="D72" s="42" t="s">
        <v>15</v>
      </c>
      <c r="E72" s="43">
        <v>1</v>
      </c>
      <c r="F72" s="44"/>
      <c r="G72" s="45"/>
      <c r="H72" s="46"/>
      <c r="I72" s="18"/>
      <c r="J72" s="19"/>
      <c r="K72" s="19"/>
      <c r="L72" s="19"/>
    </row>
    <row r="73" spans="2:12" ht="12" customHeight="1" thickBot="1">
      <c r="B73" s="105" t="s">
        <v>18</v>
      </c>
      <c r="C73" s="106" t="s">
        <v>24</v>
      </c>
      <c r="D73" s="29" t="s">
        <v>42</v>
      </c>
      <c r="E73" s="47">
        <v>20</v>
      </c>
      <c r="F73" s="48"/>
      <c r="G73" s="49"/>
      <c r="H73" s="50"/>
      <c r="I73" s="18"/>
      <c r="J73" s="19"/>
      <c r="K73" s="19"/>
      <c r="L73" s="19"/>
    </row>
    <row r="74" spans="2:12" ht="12" customHeight="1" thickBot="1">
      <c r="B74" s="105"/>
      <c r="C74" s="106"/>
      <c r="D74" s="33" t="s">
        <v>43</v>
      </c>
      <c r="E74" s="34">
        <v>1</v>
      </c>
      <c r="F74" s="35"/>
      <c r="G74" s="36"/>
      <c r="H74" s="32"/>
      <c r="I74" s="18"/>
      <c r="J74" s="19"/>
      <c r="K74" s="19"/>
      <c r="L74" s="19"/>
    </row>
    <row r="75" spans="2:12" ht="12" customHeight="1" thickBot="1">
      <c r="B75" s="105"/>
      <c r="C75" s="106"/>
      <c r="D75" s="37" t="s">
        <v>44</v>
      </c>
      <c r="E75" s="38">
        <v>1</v>
      </c>
      <c r="F75" s="39"/>
      <c r="G75" s="40"/>
      <c r="H75" s="41"/>
      <c r="I75" s="18"/>
      <c r="J75" s="19"/>
      <c r="K75" s="19"/>
      <c r="L75" s="19"/>
    </row>
    <row r="76" spans="2:12" ht="12" customHeight="1" thickBot="1">
      <c r="B76" s="105"/>
      <c r="C76" s="106"/>
      <c r="D76" s="37" t="s">
        <v>45</v>
      </c>
      <c r="E76" s="38">
        <v>1</v>
      </c>
      <c r="F76" s="39"/>
      <c r="G76" s="40"/>
      <c r="H76" s="41"/>
      <c r="I76" s="18"/>
      <c r="J76" s="19"/>
      <c r="K76" s="19"/>
      <c r="L76" s="19"/>
    </row>
    <row r="77" spans="2:12" ht="12" customHeight="1" thickBot="1">
      <c r="B77" s="105"/>
      <c r="C77" s="106"/>
      <c r="D77" s="37" t="s">
        <v>46</v>
      </c>
      <c r="E77" s="38">
        <v>1</v>
      </c>
      <c r="F77" s="39"/>
      <c r="G77" s="40"/>
      <c r="H77" s="41"/>
      <c r="I77" s="18"/>
      <c r="J77" s="19"/>
      <c r="K77" s="19"/>
      <c r="L77" s="19"/>
    </row>
    <row r="78" spans="2:12" ht="12" customHeight="1" thickBot="1">
      <c r="B78" s="105"/>
      <c r="C78" s="106"/>
      <c r="D78" s="42" t="s">
        <v>15</v>
      </c>
      <c r="E78" s="43">
        <v>1</v>
      </c>
      <c r="F78" s="44"/>
      <c r="G78" s="45"/>
      <c r="H78" s="46"/>
      <c r="I78" s="18"/>
      <c r="J78" s="19"/>
      <c r="K78" s="19"/>
      <c r="L78" s="19"/>
    </row>
    <row r="79" spans="2:12" ht="12" customHeight="1" thickBot="1">
      <c r="B79" s="105" t="s">
        <v>23</v>
      </c>
      <c r="C79" s="106" t="s">
        <v>28</v>
      </c>
      <c r="D79" s="29" t="s">
        <v>42</v>
      </c>
      <c r="E79" s="47">
        <v>100</v>
      </c>
      <c r="F79" s="48"/>
      <c r="G79" s="49"/>
      <c r="H79" s="50"/>
      <c r="I79" s="18"/>
      <c r="J79" s="19"/>
      <c r="K79" s="19"/>
      <c r="L79" s="19"/>
    </row>
    <row r="80" spans="2:12" ht="12" customHeight="1" thickBot="1">
      <c r="B80" s="105"/>
      <c r="C80" s="106"/>
      <c r="D80" s="33" t="s">
        <v>43</v>
      </c>
      <c r="E80" s="34">
        <v>1</v>
      </c>
      <c r="F80" s="35"/>
      <c r="G80" s="36"/>
      <c r="H80" s="32"/>
      <c r="I80" s="18"/>
      <c r="J80" s="19"/>
      <c r="K80" s="19"/>
      <c r="L80" s="19"/>
    </row>
    <row r="81" spans="2:12" ht="12" customHeight="1" thickBot="1">
      <c r="B81" s="105"/>
      <c r="C81" s="106"/>
      <c r="D81" s="37" t="s">
        <v>44</v>
      </c>
      <c r="E81" s="38">
        <v>1</v>
      </c>
      <c r="F81" s="39"/>
      <c r="G81" s="40"/>
      <c r="H81" s="41"/>
      <c r="I81" s="18"/>
      <c r="J81" s="19"/>
      <c r="K81" s="19"/>
      <c r="L81" s="19"/>
    </row>
    <row r="82" spans="2:12" ht="12" customHeight="1" thickBot="1">
      <c r="B82" s="105"/>
      <c r="C82" s="106"/>
      <c r="D82" s="37" t="s">
        <v>45</v>
      </c>
      <c r="E82" s="38">
        <v>1</v>
      </c>
      <c r="F82" s="39"/>
      <c r="G82" s="40"/>
      <c r="H82" s="41"/>
      <c r="I82" s="18"/>
      <c r="J82" s="19"/>
      <c r="K82" s="19"/>
      <c r="L82" s="19"/>
    </row>
    <row r="83" spans="2:12" ht="12" customHeight="1" thickBot="1">
      <c r="B83" s="105"/>
      <c r="C83" s="106"/>
      <c r="D83" s="37" t="s">
        <v>46</v>
      </c>
      <c r="E83" s="38">
        <v>1</v>
      </c>
      <c r="F83" s="39"/>
      <c r="G83" s="40"/>
      <c r="H83" s="41"/>
      <c r="I83" s="18"/>
      <c r="J83" s="19"/>
      <c r="K83" s="19"/>
      <c r="L83" s="19"/>
    </row>
    <row r="84" spans="2:12" ht="12" customHeight="1" thickBot="1">
      <c r="B84" s="105"/>
      <c r="C84" s="106"/>
      <c r="D84" s="42" t="s">
        <v>15</v>
      </c>
      <c r="E84" s="43">
        <v>1</v>
      </c>
      <c r="F84" s="44"/>
      <c r="G84" s="45"/>
      <c r="H84" s="46"/>
      <c r="I84" s="18"/>
      <c r="J84" s="19"/>
      <c r="K84" s="19"/>
      <c r="L84" s="19"/>
    </row>
    <row r="85" spans="1:12" ht="12" customHeight="1">
      <c r="A85" s="2"/>
      <c r="B85" s="16"/>
      <c r="C85" s="16"/>
      <c r="D85" s="17"/>
      <c r="E85" s="18"/>
      <c r="F85" s="19"/>
      <c r="G85" s="19" t="s">
        <v>39</v>
      </c>
      <c r="H85" s="19">
        <f>SUM(H61:H84)</f>
        <v>0</v>
      </c>
      <c r="I85" s="18"/>
      <c r="J85" s="19"/>
      <c r="K85" s="19"/>
      <c r="L85" s="19"/>
    </row>
    <row r="86" spans="1:12" ht="12" customHeight="1">
      <c r="A86" s="2"/>
      <c r="B86" s="16"/>
      <c r="C86" s="16"/>
      <c r="D86" s="17"/>
      <c r="E86" s="18"/>
      <c r="F86" s="19"/>
      <c r="G86" s="19"/>
      <c r="H86" s="19"/>
      <c r="I86" s="18"/>
      <c r="J86" s="19"/>
      <c r="K86" s="19"/>
      <c r="L86" s="19"/>
    </row>
    <row r="87" spans="1:12" ht="12" customHeight="1">
      <c r="A87" s="2"/>
      <c r="B87" s="16"/>
      <c r="C87" s="16"/>
      <c r="D87" s="17"/>
      <c r="E87" s="18"/>
      <c r="F87" s="19"/>
      <c r="G87" s="19"/>
      <c r="H87" s="19"/>
      <c r="I87" s="18"/>
      <c r="J87" s="19"/>
      <c r="K87" s="19"/>
      <c r="L87" s="19"/>
    </row>
    <row r="88" spans="1:12" ht="8.25" customHeight="1">
      <c r="A88" s="2"/>
      <c r="B88" s="16"/>
      <c r="C88" s="16"/>
      <c r="D88" s="17"/>
      <c r="E88" s="18"/>
      <c r="F88" s="19"/>
      <c r="G88" s="19"/>
      <c r="H88" s="19"/>
      <c r="I88" s="18"/>
      <c r="J88" s="19"/>
      <c r="K88" s="19"/>
      <c r="L88" s="19"/>
    </row>
    <row r="89" spans="1:12" ht="54" customHeight="1" thickBot="1">
      <c r="A89" s="2"/>
      <c r="B89" s="16"/>
      <c r="C89" s="16"/>
      <c r="D89" s="17"/>
      <c r="E89" s="7" t="s">
        <v>7</v>
      </c>
      <c r="F89" s="7" t="s">
        <v>47</v>
      </c>
      <c r="G89" s="7" t="s">
        <v>41</v>
      </c>
      <c r="H89" s="51" t="s">
        <v>48</v>
      </c>
      <c r="I89" s="15" t="s">
        <v>49</v>
      </c>
      <c r="J89" s="19"/>
      <c r="K89" s="19"/>
      <c r="L89" s="19"/>
    </row>
    <row r="90" spans="1:12" ht="31.5" customHeight="1" thickBot="1">
      <c r="A90" s="2"/>
      <c r="B90" s="52" t="s">
        <v>50</v>
      </c>
      <c r="C90" s="9" t="s">
        <v>51</v>
      </c>
      <c r="D90" s="53" t="s">
        <v>52</v>
      </c>
      <c r="E90" s="54">
        <v>12</v>
      </c>
      <c r="F90" s="55"/>
      <c r="G90" s="56">
        <v>0.23</v>
      </c>
      <c r="H90" s="57"/>
      <c r="I90" s="58"/>
      <c r="J90" s="19"/>
      <c r="K90" s="19"/>
      <c r="L90" s="19"/>
    </row>
    <row r="91" spans="1:12" ht="12" customHeight="1">
      <c r="A91" s="2"/>
      <c r="B91" s="16"/>
      <c r="C91" s="16"/>
      <c r="D91" s="17"/>
      <c r="E91" s="18"/>
      <c r="F91" s="19"/>
      <c r="G91" s="19"/>
      <c r="H91" s="19"/>
      <c r="I91" s="18"/>
      <c r="J91" s="19"/>
      <c r="K91" s="19"/>
      <c r="L91" s="19"/>
    </row>
    <row r="92" spans="1:12" ht="12" customHeight="1">
      <c r="A92" s="2"/>
      <c r="B92" s="16"/>
      <c r="C92" s="16"/>
      <c r="D92" s="17"/>
      <c r="E92" s="18"/>
      <c r="F92" s="19"/>
      <c r="G92" s="19"/>
      <c r="H92" s="19"/>
      <c r="I92" s="18"/>
      <c r="J92" s="19"/>
      <c r="K92" s="19"/>
      <c r="L92" s="19"/>
    </row>
    <row r="93" spans="1:12" ht="12" customHeight="1">
      <c r="A93" s="2"/>
      <c r="B93" s="16"/>
      <c r="C93" s="16"/>
      <c r="D93" s="17"/>
      <c r="E93" s="18"/>
      <c r="F93" s="19"/>
      <c r="G93" s="19"/>
      <c r="H93" s="19"/>
      <c r="I93" s="18"/>
      <c r="J93" s="19"/>
      <c r="K93" s="19"/>
      <c r="L93" s="19"/>
    </row>
    <row r="94" spans="1:12" s="60" customFormat="1" ht="12" customHeight="1">
      <c r="A94" s="59"/>
      <c r="B94" s="98" t="s">
        <v>53</v>
      </c>
      <c r="C94" s="98"/>
      <c r="D94" s="98"/>
      <c r="E94" s="18"/>
      <c r="F94" s="19"/>
      <c r="G94" s="19"/>
      <c r="H94" s="19"/>
      <c r="I94" s="18"/>
      <c r="J94" s="19"/>
      <c r="K94" s="19"/>
      <c r="L94" s="19"/>
    </row>
    <row r="95" spans="1:12" s="60" customFormat="1" ht="12" customHeight="1">
      <c r="A95" s="59"/>
      <c r="B95" s="61"/>
      <c r="C95" s="61"/>
      <c r="D95" s="61"/>
      <c r="E95" s="18"/>
      <c r="F95" s="19"/>
      <c r="G95" s="19"/>
      <c r="H95" s="19"/>
      <c r="I95" s="18"/>
      <c r="J95" s="19"/>
      <c r="K95" s="19"/>
      <c r="L95" s="19"/>
    </row>
    <row r="96" spans="1:8" s="60" customFormat="1" ht="39.75" customHeight="1">
      <c r="A96" s="59"/>
      <c r="B96" s="62" t="s">
        <v>4</v>
      </c>
      <c r="C96" s="62" t="s">
        <v>5</v>
      </c>
      <c r="D96" s="62" t="s">
        <v>6</v>
      </c>
      <c r="E96" s="62" t="s">
        <v>68</v>
      </c>
      <c r="F96" s="62" t="s">
        <v>8</v>
      </c>
      <c r="G96" s="62" t="s">
        <v>41</v>
      </c>
      <c r="H96" s="62" t="s">
        <v>10</v>
      </c>
    </row>
    <row r="97" spans="1:8" ht="21" customHeight="1">
      <c r="A97" s="2"/>
      <c r="B97" s="99" t="s">
        <v>11</v>
      </c>
      <c r="C97" s="100" t="s">
        <v>54</v>
      </c>
      <c r="D97" s="10" t="s">
        <v>55</v>
      </c>
      <c r="E97" s="11">
        <v>12</v>
      </c>
      <c r="F97" s="12"/>
      <c r="G97" s="63">
        <v>0.23</v>
      </c>
      <c r="H97" s="12">
        <f aca="true" t="shared" si="2" ref="H97:H104">E97*F97</f>
        <v>0</v>
      </c>
    </row>
    <row r="98" spans="1:8" ht="21" customHeight="1">
      <c r="A98" s="2"/>
      <c r="B98" s="99"/>
      <c r="C98" s="100"/>
      <c r="D98" s="10" t="s">
        <v>56</v>
      </c>
      <c r="E98" s="11">
        <v>1</v>
      </c>
      <c r="F98" s="12"/>
      <c r="G98" s="63">
        <v>0.23</v>
      </c>
      <c r="H98" s="12">
        <f t="shared" si="2"/>
        <v>0</v>
      </c>
    </row>
    <row r="99" spans="1:8" ht="21" customHeight="1">
      <c r="A99" s="2"/>
      <c r="B99" s="99"/>
      <c r="C99" s="100"/>
      <c r="D99" s="10" t="s">
        <v>57</v>
      </c>
      <c r="E99" s="11">
        <v>1</v>
      </c>
      <c r="F99" s="12"/>
      <c r="G99" s="63">
        <v>0.23</v>
      </c>
      <c r="H99" s="12">
        <f t="shared" si="2"/>
        <v>0</v>
      </c>
    </row>
    <row r="100" spans="1:8" ht="21" customHeight="1">
      <c r="A100" s="2"/>
      <c r="B100" s="99"/>
      <c r="C100" s="100"/>
      <c r="D100" s="10" t="s">
        <v>56</v>
      </c>
      <c r="E100" s="11">
        <v>1</v>
      </c>
      <c r="F100" s="12"/>
      <c r="G100" s="63">
        <v>0.23</v>
      </c>
      <c r="H100" s="12">
        <f t="shared" si="2"/>
        <v>0</v>
      </c>
    </row>
    <row r="101" spans="1:8" ht="21" customHeight="1">
      <c r="A101" s="2"/>
      <c r="B101" s="99"/>
      <c r="C101" s="100"/>
      <c r="D101" s="10" t="s">
        <v>58</v>
      </c>
      <c r="E101" s="11">
        <v>1</v>
      </c>
      <c r="F101" s="12"/>
      <c r="G101" s="63">
        <v>0.23</v>
      </c>
      <c r="H101" s="12">
        <f t="shared" si="2"/>
        <v>0</v>
      </c>
    </row>
    <row r="102" spans="1:8" ht="21" customHeight="1">
      <c r="A102" s="2"/>
      <c r="B102" s="99"/>
      <c r="C102" s="100"/>
      <c r="D102" s="10" t="s">
        <v>56</v>
      </c>
      <c r="E102" s="11">
        <v>1</v>
      </c>
      <c r="F102" s="12"/>
      <c r="G102" s="63">
        <v>0.23</v>
      </c>
      <c r="H102" s="12">
        <f t="shared" si="2"/>
        <v>0</v>
      </c>
    </row>
    <row r="103" spans="1:8" ht="21" customHeight="1">
      <c r="A103" s="2"/>
      <c r="B103" s="99"/>
      <c r="C103" s="100"/>
      <c r="D103" s="10" t="s">
        <v>59</v>
      </c>
      <c r="E103" s="11">
        <v>1</v>
      </c>
      <c r="F103" s="12"/>
      <c r="G103" s="63">
        <v>0.23</v>
      </c>
      <c r="H103" s="12">
        <f t="shared" si="2"/>
        <v>0</v>
      </c>
    </row>
    <row r="104" spans="2:8" ht="20.25" customHeight="1">
      <c r="B104" s="99"/>
      <c r="C104" s="100"/>
      <c r="D104" s="10" t="s">
        <v>56</v>
      </c>
      <c r="E104" s="11">
        <v>1</v>
      </c>
      <c r="F104" s="12"/>
      <c r="G104" s="63">
        <v>0.23</v>
      </c>
      <c r="H104" s="12">
        <f t="shared" si="2"/>
        <v>0</v>
      </c>
    </row>
    <row r="105" spans="1:10" ht="19.5" customHeight="1">
      <c r="A105" s="2"/>
      <c r="B105" s="64"/>
      <c r="C105" s="64"/>
      <c r="D105" s="17"/>
      <c r="E105" s="18"/>
      <c r="F105" s="19"/>
      <c r="G105" s="19" t="s">
        <v>39</v>
      </c>
      <c r="H105" s="65">
        <f>SUM(H97:H104)</f>
        <v>0</v>
      </c>
      <c r="I105" s="18"/>
      <c r="J105" s="65"/>
    </row>
    <row r="106" spans="1:12" ht="19.5" customHeight="1">
      <c r="A106" s="2"/>
      <c r="B106" s="64"/>
      <c r="C106" s="64"/>
      <c r="D106" s="17"/>
      <c r="E106" s="18"/>
      <c r="F106" s="19"/>
      <c r="G106" s="19"/>
      <c r="H106" s="65"/>
      <c r="I106" s="18"/>
      <c r="J106" s="65"/>
      <c r="K106" s="65"/>
      <c r="L106" s="65"/>
    </row>
    <row r="107" spans="3:4" ht="12.75">
      <c r="C107" s="66" t="s">
        <v>60</v>
      </c>
      <c r="D107" s="66">
        <f>SUM(H57+L57+H85+I90+H105)</f>
        <v>0</v>
      </c>
    </row>
    <row r="110" spans="3:5" ht="12.75">
      <c r="C110" t="s">
        <v>62</v>
      </c>
      <c r="E110" t="s">
        <v>63</v>
      </c>
    </row>
    <row r="111" ht="12.75">
      <c r="E111" t="s">
        <v>64</v>
      </c>
    </row>
    <row r="112" ht="12.75">
      <c r="E112" t="s">
        <v>65</v>
      </c>
    </row>
    <row r="116" ht="12.75">
      <c r="C116" t="s">
        <v>66</v>
      </c>
    </row>
    <row r="117" ht="12.75">
      <c r="C117" t="s">
        <v>67</v>
      </c>
    </row>
  </sheetData>
  <sheetProtection selectLockedCells="1" selectUnlockedCells="1"/>
  <mergeCells count="36">
    <mergeCell ref="B1:L1"/>
    <mergeCell ref="B3:C3"/>
    <mergeCell ref="E3:H3"/>
    <mergeCell ref="I3:L3"/>
    <mergeCell ref="B6:B8"/>
    <mergeCell ref="C6:C8"/>
    <mergeCell ref="B24:B29"/>
    <mergeCell ref="C24:C29"/>
    <mergeCell ref="B30:B35"/>
    <mergeCell ref="C30:C35"/>
    <mergeCell ref="B9:B11"/>
    <mergeCell ref="C9:C11"/>
    <mergeCell ref="B12:B17"/>
    <mergeCell ref="C12:C17"/>
    <mergeCell ref="B18:B23"/>
    <mergeCell ref="C18:C23"/>
    <mergeCell ref="C61:C66"/>
    <mergeCell ref="B67:B72"/>
    <mergeCell ref="C67:C72"/>
    <mergeCell ref="B40:B43"/>
    <mergeCell ref="C40:C43"/>
    <mergeCell ref="B44:L44"/>
    <mergeCell ref="B45:B50"/>
    <mergeCell ref="C45:C50"/>
    <mergeCell ref="B51:B56"/>
    <mergeCell ref="C51:C56"/>
    <mergeCell ref="B94:D94"/>
    <mergeCell ref="B97:B104"/>
    <mergeCell ref="C97:C104"/>
    <mergeCell ref="C36:C39"/>
    <mergeCell ref="B36:B39"/>
    <mergeCell ref="B73:B78"/>
    <mergeCell ref="C73:C78"/>
    <mergeCell ref="B79:B84"/>
    <mergeCell ref="C79:C84"/>
    <mergeCell ref="B61:B66"/>
  </mergeCells>
  <printOptions/>
  <pageMargins left="0.2361111111111111" right="0.2361111111111111" top="0.3541666666666667" bottom="0.15763888888888888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Wiciok</dc:creator>
  <cp:keywords/>
  <dc:description/>
  <cp:lastModifiedBy>Ewa Roskosz</cp:lastModifiedBy>
  <cp:lastPrinted>2016-10-12T11:49:45Z</cp:lastPrinted>
  <dcterms:created xsi:type="dcterms:W3CDTF">2016-10-12T11:53:39Z</dcterms:created>
  <dcterms:modified xsi:type="dcterms:W3CDTF">2016-11-23T10:10:43Z</dcterms:modified>
  <cp:category/>
  <cp:version/>
  <cp:contentType/>
  <cp:contentStatus/>
</cp:coreProperties>
</file>