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63792B68-B5CA-4A75-AEEE-A44D6BD5CD25}" xr6:coauthVersionLast="45" xr6:coauthVersionMax="45" xr10:uidLastSave="{00000000-0000-0000-0000-000000000000}"/>
  <bookViews>
    <workbookView xWindow="1428" yWindow="1428" windowWidth="17280" windowHeight="8964" activeTab="2" xr2:uid="{00000000-000D-0000-FFFF-FFFF00000000}"/>
  </bookViews>
  <sheets>
    <sheet name="I kw 2020" sheetId="10" r:id="rId1"/>
    <sheet name="II kw 2020" sheetId="4" r:id="rId2"/>
    <sheet name="III kw 2020" sheetId="5" r:id="rId3"/>
    <sheet name="III kw." sheetId="6" r:id="rId4"/>
    <sheet name="IV kw." sheetId="7" r:id="rId5"/>
    <sheet name="IV KWARTAŁ BEZ NIEWYGASÓW" sheetId="9" r:id="rId6"/>
    <sheet name="zgod. z spr" sheetId="8" r:id="rId7"/>
  </sheets>
  <calcPr calcId="191029"/>
</workbook>
</file>

<file path=xl/calcChain.xml><?xml version="1.0" encoding="utf-8"?>
<calcChain xmlns="http://schemas.openxmlformats.org/spreadsheetml/2006/main">
  <c r="G34" i="5" l="1"/>
  <c r="G32" i="5"/>
  <c r="G26" i="5"/>
  <c r="G17" i="5"/>
  <c r="G34" i="4" l="1"/>
  <c r="G32" i="4"/>
  <c r="G26" i="4"/>
  <c r="G17" i="4"/>
  <c r="G34" i="10" l="1"/>
  <c r="G32" i="10" l="1"/>
  <c r="G26" i="10"/>
  <c r="G17" i="10"/>
  <c r="G33" i="9" l="1"/>
  <c r="G31" i="9"/>
  <c r="G25" i="9"/>
  <c r="G16" i="9"/>
  <c r="G33" i="6" l="1"/>
  <c r="G31" i="6"/>
  <c r="G25" i="6"/>
  <c r="G16" i="6"/>
  <c r="G33" i="7"/>
  <c r="G31" i="7"/>
  <c r="G25" i="7"/>
  <c r="G16" i="7"/>
  <c r="G33" i="8"/>
  <c r="G31" i="8"/>
  <c r="G25" i="8"/>
  <c r="G16" i="8"/>
</calcChain>
</file>

<file path=xl/sharedStrings.xml><?xml version="1.0" encoding="utf-8"?>
<sst xmlns="http://schemas.openxmlformats.org/spreadsheetml/2006/main" count="124" uniqueCount="30">
  <si>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</si>
  <si>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</si>
  <si>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</si>
  <si>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</si>
  <si>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</si>
  <si>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</si>
  <si>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</si>
  <si>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</si>
  <si>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</si>
  <si>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(Dz. U. z 2009r. Nr 157 poz. 1240)/</t>
  </si>
  <si>
    <t>Wykonanie za II kw. (w zł)</t>
  </si>
  <si>
    <t>(Dz. U. z 2009r. Nr 157 poz. 1240 z póź. zm.)/</t>
  </si>
  <si>
    <t>Wykonanie za IV kw. (w zł)</t>
  </si>
  <si>
    <t>za IV kw. 2010r.</t>
  </si>
  <si>
    <t>za III kw. 2014r.</t>
  </si>
  <si>
    <t>Wykonanie za III kw. (w zł)</t>
  </si>
  <si>
    <t>(Dz. U. z 2013 poz. 885 z późn. zm)/</t>
  </si>
  <si>
    <t>za IV kw. 2015r.</t>
  </si>
  <si>
    <t>Udzielone umorzenia niepodatkowych należności budżetowych</t>
  </si>
  <si>
    <t>za I kw. 2020r.</t>
  </si>
  <si>
    <t xml:space="preserve">(Dz. U. z 2019 poz. 869 z późn.zm.) w związku z § 4 pkt 1 Rozporządzenia Ministra Finansów </t>
  </si>
  <si>
    <t>z dnia 31 marca 2020r./</t>
  </si>
  <si>
    <t>W 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</si>
  <si>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5.237,46zł.</t>
    </r>
  </si>
  <si>
    <t>za II kw. 2020r.</t>
  </si>
  <si>
    <t>W 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</si>
  <si>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12.341,46zł.</t>
    </r>
  </si>
  <si>
    <t>za III kw. 2020r.</t>
  </si>
  <si>
    <t>W III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</si>
  <si>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15.811,46zł.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</si>
</sst>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8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CC00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2"/>
      <color rgb="FF00CC00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/>
    <xf numFmtId="3" fontId="9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opLeftCell="A25" workbookViewId="0">
      <selection activeCell="M25" sqref="M25"/>
    </sheetView>
  </sheetViews>
  <sheetFormatPr defaultRowHeight="14.4" x14ac:dyDescent="0.3"/>
  <cols>
    <col min="1" max="5" width="9.109375" style="1"/>
    <col min="6" max="6" width="9.109375" style="1" customWidth="1"/>
    <col min="7" max="7" width="13.44140625" style="1" bestFit="1" customWidth="1"/>
    <col min="8" max="13" width="9.109375" style="1"/>
  </cols>
  <sheetData>
    <row r="1" spans="1:13" ht="34.799999999999997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  <c r="J1"/>
      <c r="K1"/>
      <c r="L1"/>
      <c r="M1"/>
    </row>
    <row r="2" spans="1:13" ht="34.799999999999997" x14ac:dyDescent="0.55000000000000004">
      <c r="A2" s="24" t="s">
        <v>1</v>
      </c>
      <c r="B2" s="24"/>
      <c r="C2" s="24"/>
      <c r="D2" s="24"/>
      <c r="E2" s="24"/>
      <c r="F2" s="24"/>
      <c r="G2" s="24"/>
      <c r="H2" s="24"/>
      <c r="I2" s="24"/>
      <c r="J2"/>
      <c r="K2"/>
      <c r="L2"/>
      <c r="M2"/>
    </row>
    <row r="3" spans="1:13" ht="34.799999999999997" x14ac:dyDescent="0.55000000000000004">
      <c r="A3" s="24" t="s">
        <v>19</v>
      </c>
      <c r="B3" s="24"/>
      <c r="C3" s="24"/>
      <c r="D3" s="24"/>
      <c r="E3" s="24"/>
      <c r="F3" s="24"/>
      <c r="G3" s="24"/>
      <c r="H3" s="24"/>
      <c r="I3" s="24"/>
      <c r="J3"/>
      <c r="K3"/>
      <c r="L3"/>
      <c r="M3"/>
    </row>
    <row r="4" spans="1:13" x14ac:dyDescent="0.3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3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6" x14ac:dyDescent="0.3">
      <c r="A7" s="25" t="s">
        <v>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/>
      <c r="M7"/>
    </row>
    <row r="8" spans="1:13" ht="15.6" x14ac:dyDescent="0.3">
      <c r="A8" s="20" t="s">
        <v>20</v>
      </c>
      <c r="B8" s="21"/>
      <c r="C8" s="21"/>
      <c r="D8" s="21"/>
      <c r="E8" s="21"/>
      <c r="F8" s="21"/>
      <c r="G8" s="21"/>
      <c r="H8" s="21"/>
      <c r="I8" s="21"/>
      <c r="J8" s="22"/>
      <c r="K8" s="22"/>
      <c r="L8"/>
      <c r="M8"/>
    </row>
    <row r="9" spans="1:13" x14ac:dyDescent="0.3">
      <c r="A9" s="1" t="s">
        <v>21</v>
      </c>
    </row>
    <row r="12" spans="1:13" ht="18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6" x14ac:dyDescent="0.3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" x14ac:dyDescent="0.35">
      <c r="A14" s="17" t="s">
        <v>3</v>
      </c>
      <c r="B14" s="18"/>
      <c r="C14" s="18"/>
      <c r="D14" s="18"/>
      <c r="E14" s="18"/>
      <c r="F14" s="18"/>
      <c r="G14" s="19">
        <v>96640488</v>
      </c>
      <c r="H14" s="2"/>
      <c r="I14" s="2"/>
      <c r="J14"/>
      <c r="K14"/>
      <c r="L14"/>
      <c r="M14"/>
    </row>
    <row r="15" spans="1:13" ht="18" x14ac:dyDescent="0.35">
      <c r="A15" s="14" t="s">
        <v>4</v>
      </c>
      <c r="B15" s="15"/>
      <c r="C15" s="15"/>
      <c r="D15" s="15"/>
      <c r="E15" s="15"/>
      <c r="F15" s="15"/>
      <c r="G15" s="16">
        <v>24076995</v>
      </c>
      <c r="H15" s="2"/>
      <c r="I15" s="2"/>
      <c r="J15"/>
      <c r="K15"/>
      <c r="L15"/>
      <c r="M15"/>
    </row>
    <row r="16" spans="1:13" ht="15.6" x14ac:dyDescent="0.3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" x14ac:dyDescent="0.35">
      <c r="A17" s="11" t="s">
        <v>5</v>
      </c>
      <c r="B17" s="12"/>
      <c r="C17" s="12"/>
      <c r="D17" s="12"/>
      <c r="E17" s="12"/>
      <c r="F17" s="12"/>
      <c r="G17" s="13">
        <f>G15/G14*100</f>
        <v>24.91398325720375</v>
      </c>
      <c r="H17" s="2"/>
      <c r="I17" s="2"/>
      <c r="J17"/>
      <c r="K17"/>
      <c r="L17"/>
      <c r="M17"/>
    </row>
    <row r="18" spans="1:13" ht="15.6" x14ac:dyDescent="0.3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6" x14ac:dyDescent="0.3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6" x14ac:dyDescent="0.3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8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6" x14ac:dyDescent="0.3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" x14ac:dyDescent="0.35">
      <c r="A23" s="17" t="s">
        <v>3</v>
      </c>
      <c r="B23" s="18"/>
      <c r="C23" s="18"/>
      <c r="D23" s="18"/>
      <c r="E23" s="18"/>
      <c r="F23" s="18"/>
      <c r="G23" s="19">
        <v>104526711</v>
      </c>
      <c r="H23" s="2"/>
      <c r="I23" s="2"/>
      <c r="J23"/>
      <c r="K23"/>
      <c r="L23"/>
      <c r="M23"/>
    </row>
    <row r="24" spans="1:13" ht="18" x14ac:dyDescent="0.35">
      <c r="A24" s="14" t="s">
        <v>4</v>
      </c>
      <c r="B24" s="15"/>
      <c r="C24" s="15"/>
      <c r="D24" s="15"/>
      <c r="E24" s="15"/>
      <c r="F24" s="15"/>
      <c r="G24" s="16">
        <v>21467791</v>
      </c>
      <c r="H24" s="2"/>
      <c r="I24" s="2"/>
      <c r="J24"/>
      <c r="K24"/>
      <c r="L24"/>
      <c r="M24"/>
    </row>
    <row r="25" spans="1:13" ht="15.6" x14ac:dyDescent="0.3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" x14ac:dyDescent="0.35">
      <c r="A26" s="11" t="s">
        <v>5</v>
      </c>
      <c r="B26" s="12"/>
      <c r="C26" s="12"/>
      <c r="D26" s="12"/>
      <c r="E26" s="12"/>
      <c r="F26" s="12"/>
      <c r="G26" s="13">
        <f>G24/G23*100</f>
        <v>20.538090976573443</v>
      </c>
      <c r="H26" s="2"/>
      <c r="I26" s="2"/>
      <c r="J26"/>
      <c r="K26"/>
      <c r="L26"/>
      <c r="M26"/>
    </row>
    <row r="27" spans="1:13" ht="15.6" x14ac:dyDescent="0.3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6" x14ac:dyDescent="0.3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6" x14ac:dyDescent="0.3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8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6" x14ac:dyDescent="0.3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" x14ac:dyDescent="0.35">
      <c r="A32" s="17" t="s">
        <v>3</v>
      </c>
      <c r="B32" s="18"/>
      <c r="C32" s="18"/>
      <c r="D32" s="18"/>
      <c r="E32" s="18"/>
      <c r="F32" s="18"/>
      <c r="G32" s="19">
        <f>+G14-G23</f>
        <v>-7886223</v>
      </c>
      <c r="H32" s="2"/>
      <c r="I32" s="2"/>
      <c r="J32"/>
      <c r="K32"/>
      <c r="L32"/>
      <c r="M32"/>
    </row>
    <row r="33" spans="1:13" ht="15.6" x14ac:dyDescent="0.3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" x14ac:dyDescent="0.35">
      <c r="A34" s="14" t="s">
        <v>15</v>
      </c>
      <c r="B34" s="15"/>
      <c r="C34" s="15"/>
      <c r="D34" s="15"/>
      <c r="E34" s="15"/>
      <c r="F34" s="15"/>
      <c r="G34" s="16">
        <f>+G15-G24</f>
        <v>2609204</v>
      </c>
      <c r="H34" s="2"/>
      <c r="I34" s="2"/>
      <c r="J34"/>
      <c r="K34"/>
      <c r="L34"/>
      <c r="M34"/>
    </row>
    <row r="35" spans="1:13" ht="15.6" x14ac:dyDescent="0.3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6" x14ac:dyDescent="0.3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8" x14ac:dyDescent="0.35">
      <c r="A37" s="3" t="s">
        <v>18</v>
      </c>
      <c r="J37"/>
      <c r="K37"/>
      <c r="L37"/>
      <c r="M37"/>
    </row>
    <row r="39" spans="1:13" x14ac:dyDescent="0.3">
      <c r="A39" s="1" t="s">
        <v>22</v>
      </c>
      <c r="J39"/>
      <c r="K39"/>
      <c r="L39"/>
      <c r="M39"/>
    </row>
    <row r="40" spans="1:13" x14ac:dyDescent="0.3">
      <c r="A40" s="23" t="s">
        <v>23</v>
      </c>
      <c r="J40"/>
      <c r="K40"/>
      <c r="L40"/>
      <c r="M40"/>
    </row>
  </sheetData>
  <mergeCells count="4">
    <mergeCell ref="A1:I1"/>
    <mergeCell ref="A2:I2"/>
    <mergeCell ref="A3:I3"/>
    <mergeCell ref="A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topLeftCell="A25" workbookViewId="0">
      <selection activeCell="F44" sqref="F44"/>
    </sheetView>
  </sheetViews>
  <sheetFormatPr defaultRowHeight="14.4" x14ac:dyDescent="0.3"/>
  <cols>
    <col min="1" max="5" width="9.109375" style="1"/>
    <col min="6" max="6" width="9.109375" style="1" customWidth="1"/>
    <col min="7" max="7" width="13.44140625" style="1" bestFit="1" customWidth="1"/>
    <col min="8" max="13" width="9.109375" style="1"/>
  </cols>
  <sheetData>
    <row r="1" spans="1:9" customFormat="1" ht="34.799999999999997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customFormat="1" ht="34.799999999999997" x14ac:dyDescent="0.55000000000000004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customFormat="1" ht="34.799999999999997" x14ac:dyDescent="0.55000000000000004">
      <c r="A3" s="24" t="s">
        <v>24</v>
      </c>
      <c r="B3" s="24"/>
      <c r="C3" s="24"/>
      <c r="D3" s="24"/>
      <c r="E3" s="24"/>
      <c r="F3" s="24"/>
      <c r="G3" s="24"/>
      <c r="H3" s="24"/>
      <c r="I3" s="24"/>
    </row>
    <row r="4" spans="1:9" customForma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customFormat="1" x14ac:dyDescent="0.3">
      <c r="A5" s="10"/>
      <c r="B5" s="10"/>
      <c r="C5" s="10"/>
      <c r="D5" s="10"/>
      <c r="E5" s="10"/>
      <c r="F5" s="10"/>
      <c r="G5" s="10"/>
      <c r="H5" s="10"/>
      <c r="I5" s="10"/>
    </row>
    <row r="7" spans="1:9" customFormat="1" ht="15.6" x14ac:dyDescent="0.3">
      <c r="A7" s="2" t="s">
        <v>8</v>
      </c>
      <c r="B7" s="1"/>
      <c r="C7" s="1"/>
      <c r="D7" s="1"/>
      <c r="E7" s="1"/>
      <c r="F7" s="1"/>
      <c r="G7" s="1"/>
      <c r="H7" s="1"/>
      <c r="I7" s="1"/>
    </row>
    <row r="8" spans="1:9" customFormat="1" ht="15.6" x14ac:dyDescent="0.3">
      <c r="A8" s="20" t="s">
        <v>20</v>
      </c>
      <c r="B8" s="21"/>
      <c r="C8" s="21"/>
      <c r="D8" s="21"/>
      <c r="E8" s="21"/>
      <c r="F8" s="21"/>
      <c r="G8" s="21"/>
      <c r="H8" s="21"/>
      <c r="I8" s="21"/>
    </row>
    <row r="9" spans="1:9" x14ac:dyDescent="0.3">
      <c r="A9" s="1" t="s">
        <v>21</v>
      </c>
    </row>
    <row r="11" spans="1:9" customFormat="1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customFormat="1" ht="18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</row>
    <row r="13" spans="1:9" customFormat="1" ht="15.6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9" customFormat="1" ht="18" x14ac:dyDescent="0.35">
      <c r="A14" s="17" t="s">
        <v>3</v>
      </c>
      <c r="B14" s="18"/>
      <c r="C14" s="18"/>
      <c r="D14" s="18"/>
      <c r="E14" s="18"/>
      <c r="F14" s="18"/>
      <c r="G14" s="19">
        <v>106584707</v>
      </c>
      <c r="H14" s="2"/>
      <c r="I14" s="2"/>
    </row>
    <row r="15" spans="1:9" customFormat="1" ht="18" x14ac:dyDescent="0.35">
      <c r="A15" s="14" t="s">
        <v>10</v>
      </c>
      <c r="B15" s="15"/>
      <c r="C15" s="15"/>
      <c r="D15" s="15"/>
      <c r="E15" s="15"/>
      <c r="F15" s="15"/>
      <c r="G15" s="16">
        <v>48271852</v>
      </c>
      <c r="H15" s="2"/>
      <c r="I15" s="2"/>
    </row>
    <row r="16" spans="1:9" customFormat="1" ht="15.6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9" customFormat="1" ht="18" x14ac:dyDescent="0.35">
      <c r="A17" s="11" t="s">
        <v>5</v>
      </c>
      <c r="B17" s="12"/>
      <c r="C17" s="12"/>
      <c r="D17" s="12"/>
      <c r="E17" s="12"/>
      <c r="F17" s="12"/>
      <c r="G17" s="13">
        <f>G15/G14*100</f>
        <v>45.28966055139599</v>
      </c>
      <c r="H17" s="2"/>
      <c r="I17" s="2"/>
    </row>
    <row r="18" spans="1:9" customFormat="1" ht="15.6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customFormat="1" ht="15.6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customFormat="1" ht="15.6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customFormat="1" ht="18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</row>
    <row r="22" spans="1:9" customFormat="1" ht="15.6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customFormat="1" ht="18" x14ac:dyDescent="0.35">
      <c r="A23" s="17" t="s">
        <v>3</v>
      </c>
      <c r="B23" s="18"/>
      <c r="C23" s="18"/>
      <c r="D23" s="18"/>
      <c r="E23" s="18"/>
      <c r="F23" s="18"/>
      <c r="G23" s="19">
        <v>108548134</v>
      </c>
      <c r="H23" s="2"/>
      <c r="I23" s="2"/>
    </row>
    <row r="24" spans="1:9" customFormat="1" ht="18" x14ac:dyDescent="0.35">
      <c r="A24" s="14" t="s">
        <v>10</v>
      </c>
      <c r="B24" s="15"/>
      <c r="C24" s="15"/>
      <c r="D24" s="15"/>
      <c r="E24" s="15"/>
      <c r="F24" s="15"/>
      <c r="G24" s="16">
        <v>40760275</v>
      </c>
      <c r="H24" s="2"/>
      <c r="I24" s="2"/>
    </row>
    <row r="25" spans="1:9" customFormat="1" ht="15.6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customFormat="1" ht="18" x14ac:dyDescent="0.35">
      <c r="A26" s="11" t="s">
        <v>5</v>
      </c>
      <c r="B26" s="12"/>
      <c r="C26" s="12"/>
      <c r="D26" s="12"/>
      <c r="E26" s="12"/>
      <c r="F26" s="12"/>
      <c r="G26" s="13">
        <f>G24/G23*100</f>
        <v>37.550415191844756</v>
      </c>
      <c r="H26" s="2"/>
      <c r="I26" s="2"/>
    </row>
    <row r="27" spans="1:9" customFormat="1" ht="15.6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customFormat="1" ht="15.6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customFormat="1" ht="15.6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customFormat="1" ht="18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</row>
    <row r="31" spans="1:9" customFormat="1" ht="15.6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customFormat="1" ht="18" x14ac:dyDescent="0.35">
      <c r="A32" s="17" t="s">
        <v>3</v>
      </c>
      <c r="B32" s="18"/>
      <c r="C32" s="18"/>
      <c r="D32" s="18"/>
      <c r="E32" s="18"/>
      <c r="F32" s="18"/>
      <c r="G32" s="19">
        <f>+G14-G23</f>
        <v>-1963427</v>
      </c>
      <c r="H32" s="2"/>
      <c r="I32" s="2"/>
    </row>
    <row r="33" spans="1:9" customFormat="1" ht="15.6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customFormat="1" ht="18" x14ac:dyDescent="0.35">
      <c r="A34" s="14" t="s">
        <v>10</v>
      </c>
      <c r="B34" s="15"/>
      <c r="C34" s="15"/>
      <c r="D34" s="15"/>
      <c r="E34" s="15"/>
      <c r="F34" s="15"/>
      <c r="G34" s="16">
        <f>+G15-G24</f>
        <v>7511577</v>
      </c>
      <c r="H34" s="2"/>
      <c r="I34" s="2"/>
    </row>
    <row r="35" spans="1:9" customFormat="1" ht="15.6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customFormat="1" ht="15.6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8" x14ac:dyDescent="0.35">
      <c r="A37" s="3" t="s">
        <v>18</v>
      </c>
    </row>
    <row r="38" spans="1:9" customFormat="1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customFormat="1" x14ac:dyDescent="0.3">
      <c r="A39" s="1" t="s">
        <v>25</v>
      </c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23" t="s">
        <v>26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abSelected="1" topLeftCell="A28" workbookViewId="0">
      <selection activeCell="G41" sqref="G41"/>
    </sheetView>
  </sheetViews>
  <sheetFormatPr defaultRowHeight="14.4" x14ac:dyDescent="0.3"/>
  <cols>
    <col min="1" max="5" width="8.88671875" style="1"/>
    <col min="6" max="6" width="9.109375" style="1" customWidth="1"/>
    <col min="7" max="7" width="13.44140625" style="1" bestFit="1" customWidth="1"/>
    <col min="8" max="13" width="8.88671875" style="1"/>
  </cols>
  <sheetData>
    <row r="1" spans="1:13" ht="34.799999999999997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  <c r="J1"/>
      <c r="K1"/>
      <c r="L1"/>
      <c r="M1"/>
    </row>
    <row r="2" spans="1:13" ht="34.799999999999997" x14ac:dyDescent="0.55000000000000004">
      <c r="A2" s="24" t="s">
        <v>1</v>
      </c>
      <c r="B2" s="24"/>
      <c r="C2" s="24"/>
      <c r="D2" s="24"/>
      <c r="E2" s="24"/>
      <c r="F2" s="24"/>
      <c r="G2" s="24"/>
      <c r="H2" s="24"/>
      <c r="I2" s="24"/>
      <c r="J2"/>
      <c r="K2"/>
      <c r="L2"/>
      <c r="M2"/>
    </row>
    <row r="3" spans="1:13" ht="34.799999999999997" x14ac:dyDescent="0.55000000000000004">
      <c r="A3" s="24" t="s">
        <v>27</v>
      </c>
      <c r="B3" s="24"/>
      <c r="C3" s="24"/>
      <c r="D3" s="24"/>
      <c r="E3" s="24"/>
      <c r="F3" s="24"/>
      <c r="G3" s="24"/>
      <c r="H3" s="24"/>
      <c r="I3" s="24"/>
      <c r="J3"/>
      <c r="K3"/>
      <c r="L3"/>
      <c r="M3"/>
    </row>
    <row r="4" spans="1:13" x14ac:dyDescent="0.3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3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6" x14ac:dyDescent="0.3">
      <c r="A7" s="2" t="s">
        <v>8</v>
      </c>
      <c r="J7"/>
      <c r="K7"/>
      <c r="L7"/>
      <c r="M7"/>
    </row>
    <row r="8" spans="1:13" ht="15.6" x14ac:dyDescent="0.3">
      <c r="A8" s="20" t="s">
        <v>20</v>
      </c>
      <c r="B8" s="21"/>
      <c r="C8" s="21"/>
      <c r="D8" s="21"/>
      <c r="E8" s="21"/>
      <c r="F8" s="21"/>
      <c r="G8" s="21"/>
      <c r="H8" s="21"/>
      <c r="I8" s="21"/>
      <c r="J8"/>
      <c r="K8"/>
      <c r="L8"/>
      <c r="M8"/>
    </row>
    <row r="9" spans="1:13" x14ac:dyDescent="0.3">
      <c r="A9" s="1" t="s">
        <v>21</v>
      </c>
    </row>
    <row r="11" spans="1:13" x14ac:dyDescent="0.3">
      <c r="J11"/>
      <c r="K11"/>
      <c r="L11"/>
      <c r="M11"/>
    </row>
    <row r="12" spans="1:13" ht="18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6" x14ac:dyDescent="0.3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" x14ac:dyDescent="0.35">
      <c r="A14" s="17" t="s">
        <v>3</v>
      </c>
      <c r="B14" s="18"/>
      <c r="C14" s="18"/>
      <c r="D14" s="18"/>
      <c r="E14" s="18"/>
      <c r="F14" s="18"/>
      <c r="G14" s="19">
        <v>113271444</v>
      </c>
      <c r="H14" s="2"/>
      <c r="I14" s="2"/>
      <c r="J14"/>
      <c r="K14"/>
      <c r="L14"/>
      <c r="M14"/>
    </row>
    <row r="15" spans="1:13" ht="18" x14ac:dyDescent="0.35">
      <c r="A15" s="14" t="s">
        <v>15</v>
      </c>
      <c r="B15" s="15"/>
      <c r="C15" s="15"/>
      <c r="D15" s="15"/>
      <c r="E15" s="15"/>
      <c r="F15" s="15"/>
      <c r="G15" s="16">
        <v>76584161</v>
      </c>
      <c r="H15" s="2"/>
      <c r="I15" s="2"/>
      <c r="J15"/>
      <c r="K15"/>
      <c r="L15"/>
      <c r="M15"/>
    </row>
    <row r="16" spans="1:13" ht="15.6" x14ac:dyDescent="0.3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" x14ac:dyDescent="0.35">
      <c r="A17" s="11" t="s">
        <v>5</v>
      </c>
      <c r="B17" s="12"/>
      <c r="C17" s="12"/>
      <c r="D17" s="12"/>
      <c r="E17" s="12"/>
      <c r="F17" s="12"/>
      <c r="G17" s="13">
        <f>G15/G14*100</f>
        <v>67.611180978676316</v>
      </c>
      <c r="H17" s="2"/>
      <c r="I17" s="2"/>
      <c r="J17"/>
      <c r="K17"/>
      <c r="L17"/>
      <c r="M17"/>
    </row>
    <row r="18" spans="1:13" ht="15.6" x14ac:dyDescent="0.3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6" x14ac:dyDescent="0.3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6" x14ac:dyDescent="0.3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8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6" x14ac:dyDescent="0.3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" x14ac:dyDescent="0.35">
      <c r="A23" s="17" t="s">
        <v>3</v>
      </c>
      <c r="B23" s="18"/>
      <c r="C23" s="18"/>
      <c r="D23" s="18"/>
      <c r="E23" s="18"/>
      <c r="F23" s="18"/>
      <c r="G23" s="19">
        <v>109995100</v>
      </c>
      <c r="H23" s="2"/>
      <c r="I23" s="2"/>
      <c r="J23"/>
      <c r="K23"/>
      <c r="L23"/>
      <c r="M23"/>
    </row>
    <row r="24" spans="1:13" ht="18" x14ac:dyDescent="0.35">
      <c r="A24" s="14" t="s">
        <v>15</v>
      </c>
      <c r="B24" s="15"/>
      <c r="C24" s="15"/>
      <c r="D24" s="15"/>
      <c r="E24" s="15"/>
      <c r="F24" s="15"/>
      <c r="G24" s="16">
        <v>64396300</v>
      </c>
      <c r="H24" s="2"/>
      <c r="I24" s="2"/>
      <c r="J24"/>
      <c r="K24"/>
      <c r="L24"/>
      <c r="M24"/>
    </row>
    <row r="25" spans="1:13" ht="15.6" x14ac:dyDescent="0.3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" x14ac:dyDescent="0.35">
      <c r="A26" s="11" t="s">
        <v>5</v>
      </c>
      <c r="B26" s="12"/>
      <c r="C26" s="12"/>
      <c r="D26" s="12"/>
      <c r="E26" s="12"/>
      <c r="F26" s="12"/>
      <c r="G26" s="13">
        <f>G24/G23*100</f>
        <v>58.544698809310589</v>
      </c>
      <c r="H26" s="2"/>
      <c r="I26" s="2"/>
      <c r="J26"/>
      <c r="K26"/>
      <c r="L26"/>
      <c r="M26"/>
    </row>
    <row r="27" spans="1:13" ht="15.6" x14ac:dyDescent="0.3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6" x14ac:dyDescent="0.3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6" x14ac:dyDescent="0.3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8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6" x14ac:dyDescent="0.3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" x14ac:dyDescent="0.35">
      <c r="A32" s="17" t="s">
        <v>3</v>
      </c>
      <c r="B32" s="18"/>
      <c r="C32" s="18"/>
      <c r="D32" s="18"/>
      <c r="E32" s="18"/>
      <c r="F32" s="18"/>
      <c r="G32" s="19">
        <f>+G14-G23</f>
        <v>3276344</v>
      </c>
      <c r="H32" s="2"/>
      <c r="I32" s="2"/>
      <c r="J32"/>
      <c r="K32"/>
      <c r="L32"/>
      <c r="M32"/>
    </row>
    <row r="33" spans="1:13" ht="15.6" x14ac:dyDescent="0.3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" x14ac:dyDescent="0.35">
      <c r="A34" s="14" t="s">
        <v>15</v>
      </c>
      <c r="B34" s="15"/>
      <c r="C34" s="15"/>
      <c r="D34" s="15"/>
      <c r="E34" s="15"/>
      <c r="F34" s="15"/>
      <c r="G34" s="16">
        <f>+G15-G24</f>
        <v>12187861</v>
      </c>
      <c r="H34" s="2"/>
      <c r="I34" s="2"/>
      <c r="J34"/>
      <c r="K34"/>
      <c r="L34"/>
      <c r="M34"/>
    </row>
    <row r="35" spans="1:13" ht="15.6" x14ac:dyDescent="0.3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6" x14ac:dyDescent="0.3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8" x14ac:dyDescent="0.35">
      <c r="A37" s="3" t="s">
        <v>18</v>
      </c>
    </row>
    <row r="38" spans="1:13" x14ac:dyDescent="0.3">
      <c r="J38"/>
      <c r="K38"/>
      <c r="L38"/>
      <c r="M38"/>
    </row>
    <row r="39" spans="1:13" x14ac:dyDescent="0.3">
      <c r="A39" s="1" t="s">
        <v>28</v>
      </c>
      <c r="J39"/>
      <c r="K39"/>
      <c r="L39"/>
      <c r="M39"/>
    </row>
    <row r="40" spans="1:13" x14ac:dyDescent="0.3">
      <c r="A40" s="27" t="s">
        <v>29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P11" sqref="P11"/>
    </sheetView>
  </sheetViews>
  <sheetFormatPr defaultRowHeight="14.4" x14ac:dyDescent="0.3"/>
  <cols>
    <col min="1" max="5" width="9.109375" style="1"/>
    <col min="6" max="6" width="9.109375" style="1" customWidth="1"/>
    <col min="7" max="7" width="13.44140625" style="1" bestFit="1" customWidth="1"/>
    <col min="8" max="11" width="9.109375" style="1"/>
  </cols>
  <sheetData>
    <row r="1" spans="1:9" ht="34.799999999999997" x14ac:dyDescent="0.55000000000000004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34.799999999999997" x14ac:dyDescent="0.55000000000000004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34.799999999999997" x14ac:dyDescent="0.55000000000000004">
      <c r="A3" s="26" t="s">
        <v>14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7" spans="1:9" ht="15.6" x14ac:dyDescent="0.3">
      <c r="A7" s="2" t="s">
        <v>8</v>
      </c>
    </row>
    <row r="8" spans="1:9" ht="15.6" x14ac:dyDescent="0.3">
      <c r="A8" s="2" t="s">
        <v>9</v>
      </c>
    </row>
    <row r="11" spans="1:9" ht="18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6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ht="18" x14ac:dyDescent="0.35">
      <c r="A13" s="4" t="s">
        <v>3</v>
      </c>
      <c r="B13" s="2"/>
      <c r="C13" s="2"/>
      <c r="D13" s="2"/>
      <c r="E13" s="2"/>
      <c r="F13" s="2"/>
      <c r="G13" s="7">
        <v>82287487</v>
      </c>
      <c r="H13" s="2"/>
      <c r="I13" s="2"/>
    </row>
    <row r="14" spans="1:9" ht="18" x14ac:dyDescent="0.35">
      <c r="A14" s="5" t="s">
        <v>15</v>
      </c>
      <c r="B14" s="2"/>
      <c r="C14" s="2"/>
      <c r="D14" s="2"/>
      <c r="E14" s="2"/>
      <c r="F14" s="2"/>
      <c r="G14" s="8">
        <v>52874868</v>
      </c>
      <c r="H14" s="2"/>
      <c r="I14" s="2"/>
    </row>
    <row r="15" spans="1:9" ht="15.6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ht="18" x14ac:dyDescent="0.35">
      <c r="A16" s="6" t="s">
        <v>5</v>
      </c>
      <c r="B16" s="2"/>
      <c r="C16" s="2"/>
      <c r="D16" s="2"/>
      <c r="E16" s="2"/>
      <c r="F16" s="2"/>
      <c r="G16" s="9">
        <f>G14/G13*100</f>
        <v>64.256267784675444</v>
      </c>
      <c r="H16" s="2"/>
      <c r="I16" s="2"/>
    </row>
    <row r="17" spans="1:9" ht="15.6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ht="15.6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15.6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ht="18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6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ht="18" x14ac:dyDescent="0.35">
      <c r="A22" s="4" t="s">
        <v>3</v>
      </c>
      <c r="B22" s="2"/>
      <c r="C22" s="2"/>
      <c r="D22" s="2"/>
      <c r="E22" s="2"/>
      <c r="F22" s="2"/>
      <c r="G22" s="7">
        <v>84125388</v>
      </c>
      <c r="H22" s="2"/>
      <c r="I22" s="2"/>
    </row>
    <row r="23" spans="1:9" ht="18" x14ac:dyDescent="0.35">
      <c r="A23" s="5" t="s">
        <v>15</v>
      </c>
      <c r="B23" s="2"/>
      <c r="C23" s="2"/>
      <c r="D23" s="2"/>
      <c r="E23" s="2"/>
      <c r="F23" s="2"/>
      <c r="G23" s="8">
        <v>43146471</v>
      </c>
      <c r="H23" s="2"/>
      <c r="I23" s="2"/>
    </row>
    <row r="24" spans="1:9" ht="15.6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18" x14ac:dyDescent="0.35">
      <c r="A25" s="6" t="s">
        <v>5</v>
      </c>
      <c r="B25" s="2"/>
      <c r="C25" s="2"/>
      <c r="D25" s="2"/>
      <c r="E25" s="2"/>
      <c r="F25" s="2"/>
      <c r="G25" s="9">
        <f>G23/G22*100</f>
        <v>51.288287668878276</v>
      </c>
      <c r="H25" s="2"/>
      <c r="I25" s="2"/>
    </row>
    <row r="26" spans="1:9" ht="15.6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15.6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ht="15.6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ht="18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6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8" x14ac:dyDescent="0.35">
      <c r="A31" s="4" t="s">
        <v>3</v>
      </c>
      <c r="B31" s="2"/>
      <c r="C31" s="2"/>
      <c r="D31" s="2"/>
      <c r="E31" s="2"/>
      <c r="F31" s="2"/>
      <c r="G31" s="7">
        <f>+G13-G22</f>
        <v>-1837901</v>
      </c>
      <c r="H31" s="2"/>
      <c r="I31" s="2"/>
    </row>
    <row r="32" spans="1:9" ht="15.6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8" x14ac:dyDescent="0.35">
      <c r="A33" s="5" t="s">
        <v>15</v>
      </c>
      <c r="B33" s="2"/>
      <c r="C33" s="2"/>
      <c r="D33" s="2"/>
      <c r="E33" s="2"/>
      <c r="F33" s="2"/>
      <c r="G33" s="8">
        <f>+G14-G23</f>
        <v>9728397</v>
      </c>
      <c r="H33" s="2"/>
      <c r="I33" s="2"/>
    </row>
    <row r="34" spans="1:9" ht="15.6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.6" x14ac:dyDescent="0.3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"/>
  <sheetViews>
    <sheetView workbookViewId="0">
      <selection sqref="A1:XFD1048576"/>
    </sheetView>
  </sheetViews>
  <sheetFormatPr defaultRowHeight="14.4" x14ac:dyDescent="0.3"/>
  <cols>
    <col min="1" max="5" width="9.109375" style="1"/>
    <col min="6" max="6" width="9.109375" style="1" customWidth="1"/>
    <col min="7" max="7" width="13.44140625" style="1" bestFit="1" customWidth="1"/>
    <col min="8" max="11" width="9.109375" style="1"/>
  </cols>
  <sheetData>
    <row r="1" spans="1:9" ht="34.799999999999997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799999999999997" x14ac:dyDescent="0.55000000000000004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799999999999997" x14ac:dyDescent="0.55000000000000004">
      <c r="A3" s="24" t="s">
        <v>17</v>
      </c>
      <c r="B3" s="24"/>
      <c r="C3" s="24"/>
      <c r="D3" s="24"/>
      <c r="E3" s="24"/>
      <c r="F3" s="24"/>
      <c r="G3" s="24"/>
      <c r="H3" s="24"/>
      <c r="I3" s="24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7" spans="1:9" ht="15.6" x14ac:dyDescent="0.3">
      <c r="A7" s="2" t="s">
        <v>8</v>
      </c>
    </row>
    <row r="8" spans="1:9" ht="15.6" x14ac:dyDescent="0.3">
      <c r="A8" s="2" t="s">
        <v>16</v>
      </c>
    </row>
    <row r="11" spans="1:9" ht="18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6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ht="18" x14ac:dyDescent="0.35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" x14ac:dyDescent="0.35">
      <c r="A14" s="14" t="s">
        <v>12</v>
      </c>
      <c r="B14" s="15"/>
      <c r="C14" s="15"/>
      <c r="D14" s="15"/>
      <c r="E14" s="15"/>
      <c r="F14" s="15"/>
      <c r="G14" s="16">
        <v>84514696</v>
      </c>
      <c r="H14" s="2"/>
      <c r="I14" s="2"/>
    </row>
    <row r="15" spans="1:9" ht="15.6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ht="18" x14ac:dyDescent="0.35">
      <c r="A16" s="11" t="s">
        <v>5</v>
      </c>
      <c r="B16" s="12"/>
      <c r="C16" s="12"/>
      <c r="D16" s="12"/>
      <c r="E16" s="12"/>
      <c r="F16" s="12"/>
      <c r="G16" s="13">
        <f>G14/G13*100</f>
        <v>98.844869311209663</v>
      </c>
      <c r="H16" s="2"/>
      <c r="I16" s="2"/>
    </row>
    <row r="17" spans="1:9" ht="15.6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ht="15.6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15.6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ht="18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6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ht="18" x14ac:dyDescent="0.35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" x14ac:dyDescent="0.35">
      <c r="A23" s="14" t="s">
        <v>12</v>
      </c>
      <c r="B23" s="15"/>
      <c r="C23" s="15"/>
      <c r="D23" s="15"/>
      <c r="E23" s="15"/>
      <c r="F23" s="15"/>
      <c r="G23" s="16">
        <v>85302028</v>
      </c>
      <c r="H23" s="2"/>
      <c r="I23" s="2"/>
    </row>
    <row r="24" spans="1:9" ht="15.6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18" x14ac:dyDescent="0.35">
      <c r="A25" s="11" t="s">
        <v>5</v>
      </c>
      <c r="B25" s="12"/>
      <c r="C25" s="12"/>
      <c r="D25" s="12"/>
      <c r="E25" s="12"/>
      <c r="F25" s="12"/>
      <c r="G25" s="13">
        <f>G23/G22*100</f>
        <v>95.612321496712198</v>
      </c>
      <c r="H25" s="2"/>
      <c r="I25" s="2"/>
    </row>
    <row r="26" spans="1:9" ht="15.6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15.6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ht="15.6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ht="18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6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8" x14ac:dyDescent="0.35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6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8" x14ac:dyDescent="0.35">
      <c r="A33" s="14" t="s">
        <v>12</v>
      </c>
      <c r="B33" s="15"/>
      <c r="C33" s="15"/>
      <c r="D33" s="15"/>
      <c r="E33" s="15"/>
      <c r="F33" s="15"/>
      <c r="G33" s="16">
        <f>+G14-G23</f>
        <v>-787332</v>
      </c>
      <c r="H33" s="2"/>
      <c r="I33" s="2"/>
    </row>
    <row r="34" spans="1:9" ht="15.6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.6" x14ac:dyDescent="0.3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topLeftCell="A28" workbookViewId="0">
      <selection activeCell="A3" sqref="A3:I3"/>
    </sheetView>
  </sheetViews>
  <sheetFormatPr defaultRowHeight="14.4" x14ac:dyDescent="0.3"/>
  <cols>
    <col min="1" max="5" width="9.109375" style="1"/>
    <col min="6" max="6" width="9.109375" style="1" customWidth="1"/>
    <col min="7" max="7" width="13.44140625" style="1" bestFit="1" customWidth="1"/>
    <col min="8" max="11" width="9.109375" style="1"/>
  </cols>
  <sheetData>
    <row r="1" spans="1:9" ht="34.799999999999997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799999999999997" x14ac:dyDescent="0.55000000000000004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799999999999997" x14ac:dyDescent="0.55000000000000004">
      <c r="A3" s="24" t="s">
        <v>17</v>
      </c>
      <c r="B3" s="24"/>
      <c r="C3" s="24"/>
      <c r="D3" s="24"/>
      <c r="E3" s="24"/>
      <c r="F3" s="24"/>
      <c r="G3" s="24"/>
      <c r="H3" s="24"/>
      <c r="I3" s="24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7" spans="1:9" ht="15.6" x14ac:dyDescent="0.3">
      <c r="A7" s="2" t="s">
        <v>8</v>
      </c>
    </row>
    <row r="8" spans="1:9" ht="15.6" x14ac:dyDescent="0.3">
      <c r="A8" s="2" t="s">
        <v>16</v>
      </c>
    </row>
    <row r="11" spans="1:9" ht="18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6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ht="18" x14ac:dyDescent="0.35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" x14ac:dyDescent="0.35">
      <c r="A14" s="14" t="s">
        <v>12</v>
      </c>
      <c r="B14" s="15"/>
      <c r="C14" s="15"/>
      <c r="D14" s="15"/>
      <c r="E14" s="15"/>
      <c r="F14" s="15"/>
      <c r="G14" s="16">
        <v>84514697</v>
      </c>
      <c r="H14" s="2"/>
      <c r="I14" s="2"/>
    </row>
    <row r="15" spans="1:9" ht="15.6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ht="18" x14ac:dyDescent="0.35">
      <c r="A16" s="11" t="s">
        <v>5</v>
      </c>
      <c r="B16" s="12"/>
      <c r="C16" s="12"/>
      <c r="D16" s="12"/>
      <c r="E16" s="12"/>
      <c r="F16" s="12"/>
      <c r="G16" s="13">
        <f>G14/G13*100</f>
        <v>98.844870480768023</v>
      </c>
      <c r="H16" s="2"/>
      <c r="I16" s="2"/>
    </row>
    <row r="17" spans="1:9" ht="15.6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ht="15.6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15.6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ht="18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6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ht="18" x14ac:dyDescent="0.35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" x14ac:dyDescent="0.35">
      <c r="A23" s="14" t="s">
        <v>12</v>
      </c>
      <c r="B23" s="15"/>
      <c r="C23" s="15"/>
      <c r="D23" s="15"/>
      <c r="E23" s="15"/>
      <c r="F23" s="15"/>
      <c r="G23" s="16">
        <v>84926442</v>
      </c>
      <c r="H23" s="2"/>
      <c r="I23" s="2"/>
    </row>
    <row r="24" spans="1:9" ht="15.6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18" x14ac:dyDescent="0.35">
      <c r="A25" s="11" t="s">
        <v>5</v>
      </c>
      <c r="B25" s="12"/>
      <c r="C25" s="12"/>
      <c r="D25" s="12"/>
      <c r="E25" s="12"/>
      <c r="F25" s="12"/>
      <c r="G25" s="13">
        <f>G23/G22*100</f>
        <v>95.191339132943966</v>
      </c>
      <c r="H25" s="2"/>
      <c r="I25" s="2"/>
    </row>
    <row r="26" spans="1:9" ht="15.6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15.6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ht="15.6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ht="18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6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8" x14ac:dyDescent="0.35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6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8" x14ac:dyDescent="0.35">
      <c r="A33" s="14" t="s">
        <v>12</v>
      </c>
      <c r="B33" s="15"/>
      <c r="C33" s="15"/>
      <c r="D33" s="15"/>
      <c r="E33" s="15"/>
      <c r="F33" s="15"/>
      <c r="G33" s="16">
        <f>+G14-G23</f>
        <v>-411745</v>
      </c>
      <c r="H33" s="2"/>
      <c r="I33" s="2"/>
    </row>
    <row r="34" spans="1:9" ht="15.6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.6" x14ac:dyDescent="0.3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topLeftCell="A22" workbookViewId="0">
      <selection activeCell="G24" sqref="G24"/>
    </sheetView>
  </sheetViews>
  <sheetFormatPr defaultRowHeight="14.4" x14ac:dyDescent="0.3"/>
  <cols>
    <col min="1" max="5" width="9.109375" style="1"/>
    <col min="6" max="6" width="9.109375" style="1" customWidth="1"/>
    <col min="7" max="7" width="13.44140625" style="1" bestFit="1" customWidth="1"/>
    <col min="8" max="9" width="9.109375" style="1"/>
  </cols>
  <sheetData>
    <row r="1" spans="1:9" ht="34.799999999999997" x14ac:dyDescent="0.55000000000000004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34.799999999999997" x14ac:dyDescent="0.55000000000000004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34.799999999999997" x14ac:dyDescent="0.55000000000000004">
      <c r="A3" s="26" t="s">
        <v>13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7" spans="1:9" ht="15.6" x14ac:dyDescent="0.3">
      <c r="A7" s="2" t="s">
        <v>8</v>
      </c>
    </row>
    <row r="8" spans="1:9" ht="15.6" x14ac:dyDescent="0.3">
      <c r="A8" s="2" t="s">
        <v>11</v>
      </c>
    </row>
    <row r="11" spans="1:9" ht="18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6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ht="18" x14ac:dyDescent="0.35">
      <c r="A13" s="4" t="s">
        <v>3</v>
      </c>
      <c r="B13" s="2"/>
      <c r="C13" s="2"/>
      <c r="D13" s="2"/>
      <c r="E13" s="2"/>
      <c r="F13" s="2"/>
      <c r="G13" s="7">
        <v>0</v>
      </c>
      <c r="H13" s="2"/>
      <c r="I13" s="2"/>
    </row>
    <row r="14" spans="1:9" ht="18" x14ac:dyDescent="0.35">
      <c r="A14" s="5" t="s">
        <v>12</v>
      </c>
      <c r="B14" s="2"/>
      <c r="C14" s="2"/>
      <c r="D14" s="2"/>
      <c r="E14" s="2"/>
      <c r="F14" s="2"/>
      <c r="G14" s="8">
        <v>0</v>
      </c>
      <c r="H14" s="2"/>
      <c r="I14" s="2"/>
    </row>
    <row r="15" spans="1:9" ht="15.6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ht="18" x14ac:dyDescent="0.35">
      <c r="A16" s="6" t="s">
        <v>5</v>
      </c>
      <c r="B16" s="2"/>
      <c r="C16" s="2"/>
      <c r="D16" s="2"/>
      <c r="E16" s="2"/>
      <c r="F16" s="2"/>
      <c r="G16" s="9" t="e">
        <f>G14/G13*100</f>
        <v>#DIV/0!</v>
      </c>
      <c r="H16" s="2"/>
      <c r="I16" s="2"/>
    </row>
    <row r="17" spans="1:9" ht="15.6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ht="15.6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15.6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ht="18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6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ht="18" x14ac:dyDescent="0.35">
      <c r="A22" s="4" t="s">
        <v>3</v>
      </c>
      <c r="B22" s="2"/>
      <c r="C22" s="2"/>
      <c r="D22" s="2"/>
      <c r="E22" s="2"/>
      <c r="F22" s="2"/>
      <c r="G22" s="7">
        <v>0</v>
      </c>
      <c r="H22" s="2"/>
      <c r="I22" s="2"/>
    </row>
    <row r="23" spans="1:9" ht="18" x14ac:dyDescent="0.35">
      <c r="A23" s="5" t="s">
        <v>12</v>
      </c>
      <c r="B23" s="2"/>
      <c r="C23" s="2"/>
      <c r="D23" s="2"/>
      <c r="E23" s="2"/>
      <c r="F23" s="2"/>
      <c r="G23" s="8">
        <v>0</v>
      </c>
      <c r="H23" s="2"/>
      <c r="I23" s="2"/>
    </row>
    <row r="24" spans="1:9" ht="15.6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18" x14ac:dyDescent="0.35">
      <c r="A25" s="6" t="s">
        <v>5</v>
      </c>
      <c r="B25" s="2"/>
      <c r="C25" s="2"/>
      <c r="D25" s="2"/>
      <c r="E25" s="2"/>
      <c r="F25" s="2"/>
      <c r="G25" s="9" t="e">
        <f>G23/G22*100</f>
        <v>#DIV/0!</v>
      </c>
      <c r="H25" s="2"/>
      <c r="I25" s="2"/>
    </row>
    <row r="26" spans="1:9" ht="15.6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15.6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ht="15.6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ht="18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6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8" x14ac:dyDescent="0.35">
      <c r="A31" s="4" t="s">
        <v>3</v>
      </c>
      <c r="B31" s="2"/>
      <c r="C31" s="2"/>
      <c r="D31" s="2"/>
      <c r="E31" s="2"/>
      <c r="F31" s="2"/>
      <c r="G31" s="7">
        <f>+G13-G22</f>
        <v>0</v>
      </c>
      <c r="H31" s="2"/>
      <c r="I31" s="2"/>
    </row>
    <row r="32" spans="1:9" ht="15.6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8" x14ac:dyDescent="0.35">
      <c r="A33" s="5" t="s">
        <v>12</v>
      </c>
      <c r="B33" s="2"/>
      <c r="C33" s="2"/>
      <c r="D33" s="2"/>
      <c r="E33" s="2"/>
      <c r="F33" s="2"/>
      <c r="G33" s="8">
        <f>+G14-G23</f>
        <v>0</v>
      </c>
      <c r="H33" s="2"/>
      <c r="I33" s="2"/>
    </row>
    <row r="34" spans="1:9" ht="15.6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.6" x14ac:dyDescent="0.3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 kw 2020</vt:lpstr>
      <vt:lpstr>II kw 2020</vt:lpstr>
      <vt:lpstr>III kw 2020</vt:lpstr>
      <vt:lpstr>III kw.</vt:lpstr>
      <vt:lpstr>IV kw.</vt:lpstr>
      <vt:lpstr>IV KWARTAŁ BEZ NIEWYGASÓW</vt:lpstr>
      <vt:lpstr>zgod. z 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2020-10-28T18:56:06Z</dcterms:modified>
</cp:coreProperties>
</file>