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krajowe i zagraniczne + kur (2" sheetId="1" r:id="rId1"/>
  </sheets>
  <definedNames/>
  <calcPr fullCalcOnLoad="1"/>
</workbook>
</file>

<file path=xl/sharedStrings.xml><?xml version="1.0" encoding="utf-8"?>
<sst xmlns="http://schemas.openxmlformats.org/spreadsheetml/2006/main" count="164" uniqueCount="56">
  <si>
    <t>Zestawienie rodzajowe i ilościowe</t>
  </si>
  <si>
    <t>Lp.</t>
  </si>
  <si>
    <t>Rodzaj przesyłki</t>
  </si>
  <si>
    <t>Waga przesyłki</t>
  </si>
  <si>
    <t>Zakładana ilość roczna</t>
  </si>
  <si>
    <t>Wartość Vat Stawka  %</t>
  </si>
  <si>
    <t>Wartość brutto</t>
  </si>
  <si>
    <t>1.</t>
  </si>
  <si>
    <t>Przesyłka listowa ekonomiczna</t>
  </si>
  <si>
    <t>2.</t>
  </si>
  <si>
    <t>Przesyłka listowa priorytetowa</t>
  </si>
  <si>
    <t>3.</t>
  </si>
  <si>
    <t>Przesyłka listowa polecona</t>
  </si>
  <si>
    <t>4.</t>
  </si>
  <si>
    <t>Przesyłka listowa polecona priorytetowa</t>
  </si>
  <si>
    <t>5.</t>
  </si>
  <si>
    <t>Przesyłka listowa polecona za zwrotnym potwierdzeniem odbioru</t>
  </si>
  <si>
    <t>6.</t>
  </si>
  <si>
    <t>Przesyłka listowa polecona za zwrotnym potwierdzeniem odbioru priorytetowa</t>
  </si>
  <si>
    <t>7.</t>
  </si>
  <si>
    <t>do 1kg</t>
  </si>
  <si>
    <t>Ponad 1 kg do 2 kg</t>
  </si>
  <si>
    <t>Ponad 2 kg do 5 kg</t>
  </si>
  <si>
    <t>Ponad 5 kg do 10 kg</t>
  </si>
  <si>
    <t>8.</t>
  </si>
  <si>
    <t>Paczki pocztowe z potwierdzeniem odbioru</t>
  </si>
  <si>
    <t>razem</t>
  </si>
  <si>
    <t>Usługi zagraniczne – STREFA A (Europa + Cypr, Rosja, Izrael)</t>
  </si>
  <si>
    <t>do 50 g</t>
  </si>
  <si>
    <t>Ponad 50 g do 100 g</t>
  </si>
  <si>
    <t>Ponad 100 g do 350 g</t>
  </si>
  <si>
    <t>Ponad 350 g do 500 g</t>
  </si>
  <si>
    <t>Cena jednostkowa netto</t>
  </si>
  <si>
    <t xml:space="preserve">1. </t>
  </si>
  <si>
    <t>Usługa odbioru poczty</t>
  </si>
  <si>
    <t>Odbiór przesyłek 5 razy w tygodniu</t>
  </si>
  <si>
    <t>Przesyłki kurierskie</t>
  </si>
  <si>
    <t>Przesyłka kurierska</t>
  </si>
  <si>
    <t>zwrot</t>
  </si>
  <si>
    <t>Format S do 500 g</t>
  </si>
  <si>
    <t xml:space="preserve">Format M do 1000 g </t>
  </si>
  <si>
    <t xml:space="preserve">Format L do 2000 g </t>
  </si>
  <si>
    <t>zwrot przesyłki S</t>
  </si>
  <si>
    <t>zwrot przesyłki M</t>
  </si>
  <si>
    <t>zwrot przesyłki L</t>
  </si>
  <si>
    <t>zw.</t>
  </si>
  <si>
    <t>opakowanie firmowe do 1 kg</t>
  </si>
  <si>
    <t>Wartość Vat Stawka %</t>
  </si>
  <si>
    <t>razem netto</t>
  </si>
  <si>
    <t>SUMA H66 + H81</t>
  </si>
  <si>
    <t xml:space="preserve">Wartość netto </t>
  </si>
  <si>
    <t>Wartośc brutto</t>
  </si>
  <si>
    <t>Wartość netto</t>
  </si>
  <si>
    <t>VAT</t>
  </si>
  <si>
    <t>SUMA pozycje VAT</t>
  </si>
  <si>
    <t>Paczki pocztowe ekonomiczne GABARYT 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</si>
</sst>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_ ;\-#,##0.00\ "/>
    <numFmt numFmtId="169" formatCode="[$-415]dddd\,\ d\ mmmm\ yyyy"/>
  </numFmts>
  <fonts count="42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9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Fill="1" applyBorder="1" applyAlignment="1">
      <alignment/>
    </xf>
    <xf numFmtId="44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5" fillId="33" borderId="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vertical="center" wrapText="1"/>
    </xf>
    <xf numFmtId="44" fontId="5" fillId="33" borderId="10" xfId="0" applyNumberFormat="1" applyFont="1" applyFill="1" applyBorder="1" applyAlignment="1">
      <alignment vertical="center" wrapText="1"/>
    </xf>
    <xf numFmtId="166" fontId="0" fillId="33" borderId="11" xfId="0" applyNumberFormat="1" applyFill="1" applyBorder="1" applyAlignment="1">
      <alignment vertical="center" wrapText="1"/>
    </xf>
    <xf numFmtId="44" fontId="5" fillId="33" borderId="11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vertical="center" wrapText="1"/>
    </xf>
    <xf numFmtId="44" fontId="5" fillId="33" borderId="11" xfId="0" applyNumberFormat="1" applyFont="1" applyFill="1" applyBorder="1" applyAlignment="1">
      <alignment vertical="center" wrapText="1"/>
    </xf>
    <xf numFmtId="44" fontId="41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4" fontId="5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5" fillId="33" borderId="0" xfId="0" applyNumberFormat="1" applyFont="1" applyFill="1" applyBorder="1" applyAlignment="1">
      <alignment vertical="center" wrapText="1"/>
    </xf>
    <xf numFmtId="43" fontId="5" fillId="33" borderId="10" xfId="0" applyNumberFormat="1" applyFont="1" applyFill="1" applyBorder="1" applyAlignment="1">
      <alignment/>
    </xf>
    <xf numFmtId="44" fontId="5" fillId="33" borderId="10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center"/>
      <protection locked="0"/>
    </xf>
    <xf numFmtId="167" fontId="5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44" fontId="5" fillId="0" borderId="10" xfId="0" applyNumberFormat="1" applyFont="1" applyBorder="1" applyAlignment="1">
      <alignment/>
    </xf>
    <xf numFmtId="166" fontId="5" fillId="33" borderId="10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46">
      <selection activeCell="J75" sqref="J75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5" max="5" width="10.28125" style="0" bestFit="1" customWidth="1"/>
    <col min="6" max="6" width="15.28125" style="0" bestFit="1" customWidth="1"/>
    <col min="7" max="7" width="10.140625" style="0" customWidth="1"/>
    <col min="8" max="9" width="14.421875" style="0" customWidth="1"/>
    <col min="10" max="10" width="17.7109375" style="0" customWidth="1"/>
    <col min="12" max="12" width="16.7109375" style="0" customWidth="1"/>
  </cols>
  <sheetData>
    <row r="1" spans="2:9" ht="15">
      <c r="B1" s="68" t="s">
        <v>0</v>
      </c>
      <c r="C1" s="68"/>
      <c r="D1" s="68"/>
      <c r="E1" s="68"/>
      <c r="F1" s="68"/>
      <c r="G1" s="68"/>
      <c r="H1" s="68"/>
      <c r="I1" s="23"/>
    </row>
    <row r="2" spans="2:9" ht="15.75"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/>
      <c r="B3" s="27" t="s">
        <v>1</v>
      </c>
      <c r="C3" s="27" t="s">
        <v>2</v>
      </c>
      <c r="D3" s="27" t="s">
        <v>3</v>
      </c>
      <c r="E3" s="27" t="s">
        <v>4</v>
      </c>
      <c r="F3" s="27" t="s">
        <v>32</v>
      </c>
      <c r="G3" s="27" t="s">
        <v>5</v>
      </c>
      <c r="H3" s="27" t="s">
        <v>6</v>
      </c>
      <c r="I3" s="20"/>
    </row>
    <row r="4" spans="1:9" ht="12.75">
      <c r="A4" s="2"/>
      <c r="B4" s="28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13"/>
    </row>
    <row r="5" spans="1:9" ht="18" customHeight="1">
      <c r="A5" s="2"/>
      <c r="B5" s="66" t="s">
        <v>7</v>
      </c>
      <c r="C5" s="66" t="s">
        <v>8</v>
      </c>
      <c r="D5" s="55" t="s">
        <v>39</v>
      </c>
      <c r="E5" s="24">
        <v>3000</v>
      </c>
      <c r="F5" s="25"/>
      <c r="G5" s="17" t="s">
        <v>45</v>
      </c>
      <c r="H5" s="16">
        <f>E5*F5</f>
        <v>0</v>
      </c>
      <c r="I5" s="6"/>
    </row>
    <row r="6" spans="1:9" ht="12" customHeight="1">
      <c r="A6" s="2"/>
      <c r="B6" s="66"/>
      <c r="C6" s="66"/>
      <c r="D6" s="43" t="s">
        <v>40</v>
      </c>
      <c r="E6" s="24">
        <v>500</v>
      </c>
      <c r="F6" s="25"/>
      <c r="G6" s="17" t="s">
        <v>45</v>
      </c>
      <c r="H6" s="16">
        <f aca="true" t="shared" si="0" ref="H6:H42">E6*F6</f>
        <v>0</v>
      </c>
      <c r="I6" s="6"/>
    </row>
    <row r="7" spans="1:9" ht="12" customHeight="1">
      <c r="A7" s="2"/>
      <c r="B7" s="66"/>
      <c r="C7" s="66"/>
      <c r="D7" s="43" t="s">
        <v>41</v>
      </c>
      <c r="E7" s="24">
        <v>30</v>
      </c>
      <c r="F7" s="25"/>
      <c r="G7" s="17" t="s">
        <v>45</v>
      </c>
      <c r="H7" s="16">
        <f t="shared" si="0"/>
        <v>0</v>
      </c>
      <c r="I7" s="6"/>
    </row>
    <row r="8" spans="1:9" ht="12" customHeight="1">
      <c r="A8" s="2"/>
      <c r="B8" s="66" t="s">
        <v>9</v>
      </c>
      <c r="C8" s="66" t="s">
        <v>10</v>
      </c>
      <c r="D8" s="55" t="s">
        <v>39</v>
      </c>
      <c r="E8" s="24">
        <v>10</v>
      </c>
      <c r="F8" s="25"/>
      <c r="G8" s="17" t="s">
        <v>45</v>
      </c>
      <c r="H8" s="16">
        <f t="shared" si="0"/>
        <v>0</v>
      </c>
      <c r="I8" s="6"/>
    </row>
    <row r="9" spans="1:9" ht="12" customHeight="1">
      <c r="A9" s="2"/>
      <c r="B9" s="66"/>
      <c r="C9" s="66"/>
      <c r="D9" s="43" t="s">
        <v>40</v>
      </c>
      <c r="E9" s="24">
        <v>10</v>
      </c>
      <c r="F9" s="25"/>
      <c r="G9" s="17" t="s">
        <v>45</v>
      </c>
      <c r="H9" s="16">
        <f t="shared" si="0"/>
        <v>0</v>
      </c>
      <c r="I9" s="6"/>
    </row>
    <row r="10" spans="1:9" ht="12" customHeight="1">
      <c r="A10" s="2"/>
      <c r="B10" s="66"/>
      <c r="C10" s="66"/>
      <c r="D10" s="43" t="s">
        <v>41</v>
      </c>
      <c r="E10" s="24">
        <v>10</v>
      </c>
      <c r="F10" s="25"/>
      <c r="G10" s="17" t="s">
        <v>45</v>
      </c>
      <c r="H10" s="16">
        <f t="shared" si="0"/>
        <v>0</v>
      </c>
      <c r="I10" s="6"/>
    </row>
    <row r="11" spans="1:9" ht="12" customHeight="1">
      <c r="A11" s="2"/>
      <c r="B11" s="66" t="s">
        <v>11</v>
      </c>
      <c r="C11" s="66" t="s">
        <v>12</v>
      </c>
      <c r="D11" s="55" t="s">
        <v>39</v>
      </c>
      <c r="E11" s="24">
        <v>1500</v>
      </c>
      <c r="F11" s="25"/>
      <c r="G11" s="17" t="s">
        <v>45</v>
      </c>
      <c r="H11" s="16">
        <f t="shared" si="0"/>
        <v>0</v>
      </c>
      <c r="I11" s="6"/>
    </row>
    <row r="12" spans="1:9" ht="12" customHeight="1">
      <c r="A12" s="2"/>
      <c r="B12" s="66"/>
      <c r="C12" s="66"/>
      <c r="D12" s="18" t="s">
        <v>42</v>
      </c>
      <c r="E12" s="15">
        <v>10</v>
      </c>
      <c r="F12" s="16"/>
      <c r="G12" s="17" t="s">
        <v>45</v>
      </c>
      <c r="H12" s="16">
        <f t="shared" si="0"/>
        <v>0</v>
      </c>
      <c r="I12" s="6"/>
    </row>
    <row r="13" spans="1:9" ht="12" customHeight="1">
      <c r="A13" s="2"/>
      <c r="B13" s="66"/>
      <c r="C13" s="66"/>
      <c r="D13" s="43" t="s">
        <v>40</v>
      </c>
      <c r="E13" s="24">
        <v>300</v>
      </c>
      <c r="F13" s="25"/>
      <c r="G13" s="17" t="s">
        <v>45</v>
      </c>
      <c r="H13" s="16">
        <f t="shared" si="0"/>
        <v>0</v>
      </c>
      <c r="I13" s="6"/>
    </row>
    <row r="14" spans="1:9" ht="12" customHeight="1">
      <c r="A14" s="2"/>
      <c r="B14" s="66">
        <v>5.9</v>
      </c>
      <c r="C14" s="66"/>
      <c r="D14" s="18" t="s">
        <v>43</v>
      </c>
      <c r="E14" s="15">
        <v>1</v>
      </c>
      <c r="F14" s="16"/>
      <c r="G14" s="17" t="s">
        <v>45</v>
      </c>
      <c r="H14" s="16">
        <f t="shared" si="0"/>
        <v>0</v>
      </c>
      <c r="I14" s="6"/>
    </row>
    <row r="15" spans="1:9" ht="12" customHeight="1">
      <c r="A15" s="2"/>
      <c r="B15" s="66"/>
      <c r="C15" s="66"/>
      <c r="D15" s="43" t="s">
        <v>41</v>
      </c>
      <c r="E15" s="24">
        <v>50</v>
      </c>
      <c r="F15" s="25"/>
      <c r="G15" s="17" t="s">
        <v>45</v>
      </c>
      <c r="H15" s="16">
        <f t="shared" si="0"/>
        <v>0</v>
      </c>
      <c r="I15" s="6"/>
    </row>
    <row r="16" spans="1:9" ht="12" customHeight="1">
      <c r="A16" s="2"/>
      <c r="B16" s="66"/>
      <c r="C16" s="66"/>
      <c r="D16" s="18" t="s">
        <v>44</v>
      </c>
      <c r="E16" s="15">
        <v>1</v>
      </c>
      <c r="F16" s="16"/>
      <c r="G16" s="17" t="s">
        <v>45</v>
      </c>
      <c r="H16" s="16">
        <f t="shared" si="0"/>
        <v>0</v>
      </c>
      <c r="I16" s="6"/>
    </row>
    <row r="17" spans="1:9" ht="12" customHeight="1">
      <c r="A17" s="2"/>
      <c r="B17" s="66" t="s">
        <v>13</v>
      </c>
      <c r="C17" s="66" t="s">
        <v>14</v>
      </c>
      <c r="D17" s="55" t="s">
        <v>39</v>
      </c>
      <c r="E17" s="24">
        <v>30</v>
      </c>
      <c r="F17" s="25"/>
      <c r="G17" s="17" t="s">
        <v>45</v>
      </c>
      <c r="H17" s="16">
        <f t="shared" si="0"/>
        <v>0</v>
      </c>
      <c r="I17" s="6"/>
    </row>
    <row r="18" spans="1:9" ht="12" customHeight="1">
      <c r="A18" s="2"/>
      <c r="B18" s="66"/>
      <c r="C18" s="66"/>
      <c r="D18" s="18" t="s">
        <v>42</v>
      </c>
      <c r="E18" s="15">
        <v>1</v>
      </c>
      <c r="F18" s="16"/>
      <c r="G18" s="17" t="s">
        <v>45</v>
      </c>
      <c r="H18" s="16">
        <f t="shared" si="0"/>
        <v>0</v>
      </c>
      <c r="I18" s="6"/>
    </row>
    <row r="19" spans="1:9" ht="12" customHeight="1">
      <c r="A19" s="2"/>
      <c r="B19" s="66"/>
      <c r="C19" s="66"/>
      <c r="D19" s="43" t="s">
        <v>40</v>
      </c>
      <c r="E19" s="24">
        <v>10</v>
      </c>
      <c r="F19" s="25"/>
      <c r="G19" s="17" t="s">
        <v>45</v>
      </c>
      <c r="H19" s="16">
        <f t="shared" si="0"/>
        <v>0</v>
      </c>
      <c r="I19" s="6"/>
    </row>
    <row r="20" spans="1:9" ht="12" customHeight="1">
      <c r="A20" s="2"/>
      <c r="B20" s="66"/>
      <c r="C20" s="66"/>
      <c r="D20" s="18" t="s">
        <v>43</v>
      </c>
      <c r="E20" s="15">
        <v>1</v>
      </c>
      <c r="F20" s="16"/>
      <c r="G20" s="17" t="s">
        <v>45</v>
      </c>
      <c r="H20" s="16">
        <f t="shared" si="0"/>
        <v>0</v>
      </c>
      <c r="I20" s="6"/>
    </row>
    <row r="21" spans="1:9" ht="12" customHeight="1">
      <c r="A21" s="2"/>
      <c r="B21" s="66"/>
      <c r="C21" s="66"/>
      <c r="D21" s="43" t="s">
        <v>41</v>
      </c>
      <c r="E21" s="24">
        <v>10</v>
      </c>
      <c r="F21" s="25"/>
      <c r="G21" s="17" t="s">
        <v>45</v>
      </c>
      <c r="H21" s="16">
        <f t="shared" si="0"/>
        <v>0</v>
      </c>
      <c r="I21" s="6"/>
    </row>
    <row r="22" spans="1:9" ht="12" customHeight="1">
      <c r="A22" s="2"/>
      <c r="B22" s="66"/>
      <c r="C22" s="66"/>
      <c r="D22" s="18" t="s">
        <v>44</v>
      </c>
      <c r="E22" s="15">
        <v>1</v>
      </c>
      <c r="F22" s="16"/>
      <c r="G22" s="17" t="s">
        <v>45</v>
      </c>
      <c r="H22" s="16">
        <f t="shared" si="0"/>
        <v>0</v>
      </c>
      <c r="I22" s="6"/>
    </row>
    <row r="23" spans="1:9" ht="12" customHeight="1">
      <c r="A23" s="2"/>
      <c r="B23" s="66" t="s">
        <v>15</v>
      </c>
      <c r="C23" s="66" t="s">
        <v>16</v>
      </c>
      <c r="D23" s="14" t="s">
        <v>39</v>
      </c>
      <c r="E23" s="24">
        <v>18000</v>
      </c>
      <c r="F23" s="25"/>
      <c r="G23" s="17" t="s">
        <v>45</v>
      </c>
      <c r="H23" s="16">
        <f t="shared" si="0"/>
        <v>0</v>
      </c>
      <c r="I23" s="6"/>
    </row>
    <row r="24" spans="1:9" ht="12" customHeight="1">
      <c r="A24" s="2"/>
      <c r="B24" s="66"/>
      <c r="C24" s="66"/>
      <c r="D24" s="18" t="s">
        <v>42</v>
      </c>
      <c r="E24" s="15">
        <v>500</v>
      </c>
      <c r="F24" s="16"/>
      <c r="G24" s="17" t="s">
        <v>45</v>
      </c>
      <c r="H24" s="16">
        <f t="shared" si="0"/>
        <v>0</v>
      </c>
      <c r="I24" s="6"/>
    </row>
    <row r="25" spans="1:9" ht="12" customHeight="1">
      <c r="A25" s="2"/>
      <c r="B25" s="66"/>
      <c r="C25" s="66"/>
      <c r="D25" s="18" t="s">
        <v>40</v>
      </c>
      <c r="E25" s="24">
        <v>1000</v>
      </c>
      <c r="F25" s="25"/>
      <c r="G25" s="17" t="s">
        <v>45</v>
      </c>
      <c r="H25" s="16">
        <f t="shared" si="0"/>
        <v>0</v>
      </c>
      <c r="I25" s="6"/>
    </row>
    <row r="26" spans="1:9" ht="12" customHeight="1">
      <c r="A26" s="2"/>
      <c r="B26" s="66"/>
      <c r="C26" s="66"/>
      <c r="D26" s="18" t="s">
        <v>43</v>
      </c>
      <c r="E26" s="15">
        <v>50</v>
      </c>
      <c r="F26" s="16"/>
      <c r="G26" s="17" t="s">
        <v>45</v>
      </c>
      <c r="H26" s="16">
        <f t="shared" si="0"/>
        <v>0</v>
      </c>
      <c r="I26" s="6"/>
    </row>
    <row r="27" spans="1:9" ht="12" customHeight="1">
      <c r="A27" s="2"/>
      <c r="B27" s="66"/>
      <c r="C27" s="66"/>
      <c r="D27" s="18" t="s">
        <v>41</v>
      </c>
      <c r="E27" s="24">
        <v>500</v>
      </c>
      <c r="F27" s="25"/>
      <c r="G27" s="17" t="s">
        <v>45</v>
      </c>
      <c r="H27" s="16">
        <f t="shared" si="0"/>
        <v>0</v>
      </c>
      <c r="I27" s="6"/>
    </row>
    <row r="28" spans="1:9" ht="12" customHeight="1">
      <c r="A28" s="2"/>
      <c r="B28" s="66"/>
      <c r="C28" s="66"/>
      <c r="D28" s="18" t="s">
        <v>44</v>
      </c>
      <c r="E28" s="15">
        <v>30</v>
      </c>
      <c r="F28" s="16"/>
      <c r="G28" s="17" t="s">
        <v>45</v>
      </c>
      <c r="H28" s="16">
        <f t="shared" si="0"/>
        <v>0</v>
      </c>
      <c r="I28" s="6"/>
    </row>
    <row r="29" spans="1:9" ht="12" customHeight="1">
      <c r="A29" s="2"/>
      <c r="B29" s="66" t="s">
        <v>17</v>
      </c>
      <c r="C29" s="66" t="s">
        <v>18</v>
      </c>
      <c r="D29" s="14" t="s">
        <v>39</v>
      </c>
      <c r="E29" s="24">
        <v>100</v>
      </c>
      <c r="F29" s="25"/>
      <c r="G29" s="17" t="s">
        <v>45</v>
      </c>
      <c r="H29" s="16">
        <f t="shared" si="0"/>
        <v>0</v>
      </c>
      <c r="I29" s="6"/>
    </row>
    <row r="30" spans="1:9" ht="12" customHeight="1">
      <c r="A30" s="2"/>
      <c r="B30" s="66"/>
      <c r="C30" s="66"/>
      <c r="D30" s="18" t="s">
        <v>42</v>
      </c>
      <c r="E30" s="15">
        <v>1</v>
      </c>
      <c r="F30" s="16"/>
      <c r="G30" s="17" t="s">
        <v>45</v>
      </c>
      <c r="H30" s="16">
        <f t="shared" si="0"/>
        <v>0</v>
      </c>
      <c r="I30" s="6"/>
    </row>
    <row r="31" spans="1:9" ht="12" customHeight="1">
      <c r="A31" s="2"/>
      <c r="B31" s="66"/>
      <c r="C31" s="66"/>
      <c r="D31" s="18" t="s">
        <v>40</v>
      </c>
      <c r="E31" s="24">
        <v>100</v>
      </c>
      <c r="F31" s="25"/>
      <c r="G31" s="17" t="s">
        <v>45</v>
      </c>
      <c r="H31" s="16">
        <f t="shared" si="0"/>
        <v>0</v>
      </c>
      <c r="I31" s="6"/>
    </row>
    <row r="32" spans="1:9" ht="12" customHeight="1">
      <c r="A32" s="2"/>
      <c r="B32" s="66"/>
      <c r="C32" s="66"/>
      <c r="D32" s="18" t="s">
        <v>43</v>
      </c>
      <c r="E32" s="15">
        <v>1</v>
      </c>
      <c r="F32" s="16"/>
      <c r="G32" s="17" t="s">
        <v>45</v>
      </c>
      <c r="H32" s="16">
        <f t="shared" si="0"/>
        <v>0</v>
      </c>
      <c r="I32" s="6"/>
    </row>
    <row r="33" spans="1:9" ht="12" customHeight="1">
      <c r="A33" s="2"/>
      <c r="B33" s="66"/>
      <c r="C33" s="66"/>
      <c r="D33" s="18" t="s">
        <v>41</v>
      </c>
      <c r="E33" s="24">
        <v>10</v>
      </c>
      <c r="F33" s="25"/>
      <c r="G33" s="17" t="s">
        <v>45</v>
      </c>
      <c r="H33" s="16">
        <f t="shared" si="0"/>
        <v>0</v>
      </c>
      <c r="I33" s="6"/>
    </row>
    <row r="34" spans="1:9" ht="12" customHeight="1">
      <c r="A34" s="2"/>
      <c r="B34" s="66"/>
      <c r="C34" s="66"/>
      <c r="D34" s="18" t="s">
        <v>44</v>
      </c>
      <c r="E34" s="15">
        <v>1</v>
      </c>
      <c r="F34" s="16"/>
      <c r="G34" s="17" t="s">
        <v>45</v>
      </c>
      <c r="H34" s="16">
        <f t="shared" si="0"/>
        <v>0</v>
      </c>
      <c r="I34" s="6"/>
    </row>
    <row r="35" spans="1:9" ht="12" customHeight="1">
      <c r="A35" s="2"/>
      <c r="B35" s="66" t="s">
        <v>19</v>
      </c>
      <c r="C35" s="66" t="s">
        <v>55</v>
      </c>
      <c r="D35" s="56" t="s">
        <v>20</v>
      </c>
      <c r="E35" s="24">
        <v>20</v>
      </c>
      <c r="F35" s="25"/>
      <c r="G35" s="17" t="s">
        <v>45</v>
      </c>
      <c r="H35" s="16">
        <f t="shared" si="0"/>
        <v>0</v>
      </c>
      <c r="I35" s="6"/>
    </row>
    <row r="36" spans="1:9" ht="12" customHeight="1">
      <c r="A36" s="2"/>
      <c r="B36" s="66"/>
      <c r="C36" s="66"/>
      <c r="D36" s="43" t="s">
        <v>21</v>
      </c>
      <c r="E36" s="24">
        <v>10</v>
      </c>
      <c r="F36" s="25"/>
      <c r="G36" s="17" t="s">
        <v>45</v>
      </c>
      <c r="H36" s="16">
        <f t="shared" si="0"/>
        <v>0</v>
      </c>
      <c r="I36" s="6"/>
    </row>
    <row r="37" spans="1:9" ht="12" customHeight="1">
      <c r="A37" s="2"/>
      <c r="B37" s="66"/>
      <c r="C37" s="66"/>
      <c r="D37" s="43" t="s">
        <v>22</v>
      </c>
      <c r="E37" s="24">
        <v>10</v>
      </c>
      <c r="F37" s="25"/>
      <c r="G37" s="17" t="s">
        <v>45</v>
      </c>
      <c r="H37" s="16">
        <f t="shared" si="0"/>
        <v>0</v>
      </c>
      <c r="I37" s="6"/>
    </row>
    <row r="38" spans="1:9" ht="12" customHeight="1">
      <c r="A38" s="2"/>
      <c r="B38" s="66"/>
      <c r="C38" s="66"/>
      <c r="D38" s="43" t="s">
        <v>23</v>
      </c>
      <c r="E38" s="24">
        <v>1</v>
      </c>
      <c r="F38" s="25"/>
      <c r="G38" s="17" t="s">
        <v>45</v>
      </c>
      <c r="H38" s="16">
        <f t="shared" si="0"/>
        <v>0</v>
      </c>
      <c r="I38" s="6"/>
    </row>
    <row r="39" spans="1:9" ht="12" customHeight="1">
      <c r="A39" s="2"/>
      <c r="B39" s="66" t="s">
        <v>24</v>
      </c>
      <c r="C39" s="66" t="s">
        <v>25</v>
      </c>
      <c r="D39" s="56" t="s">
        <v>20</v>
      </c>
      <c r="E39" s="24">
        <v>10</v>
      </c>
      <c r="F39" s="25"/>
      <c r="G39" s="17" t="s">
        <v>45</v>
      </c>
      <c r="H39" s="16">
        <f>E39*F39</f>
        <v>0</v>
      </c>
      <c r="I39" s="6"/>
    </row>
    <row r="40" spans="1:9" ht="12" customHeight="1">
      <c r="A40" s="2"/>
      <c r="B40" s="66"/>
      <c r="C40" s="66"/>
      <c r="D40" s="43" t="s">
        <v>21</v>
      </c>
      <c r="E40" s="24">
        <v>10</v>
      </c>
      <c r="F40" s="25"/>
      <c r="G40" s="17" t="s">
        <v>45</v>
      </c>
      <c r="H40" s="16">
        <f t="shared" si="0"/>
        <v>0</v>
      </c>
      <c r="I40" s="6"/>
    </row>
    <row r="41" spans="1:9" ht="12" customHeight="1">
      <c r="A41" s="2"/>
      <c r="B41" s="66"/>
      <c r="C41" s="66"/>
      <c r="D41" s="43" t="s">
        <v>22</v>
      </c>
      <c r="E41" s="24">
        <v>10</v>
      </c>
      <c r="F41" s="25"/>
      <c r="G41" s="17" t="s">
        <v>45</v>
      </c>
      <c r="H41" s="16">
        <f t="shared" si="0"/>
        <v>0</v>
      </c>
      <c r="I41" s="6"/>
    </row>
    <row r="42" spans="1:9" ht="12" customHeight="1">
      <c r="A42" s="2"/>
      <c r="B42" s="66"/>
      <c r="C42" s="66"/>
      <c r="D42" s="43" t="s">
        <v>23</v>
      </c>
      <c r="E42" s="24">
        <v>5</v>
      </c>
      <c r="F42" s="25"/>
      <c r="G42" s="17" t="s">
        <v>45</v>
      </c>
      <c r="H42" s="16">
        <f t="shared" si="0"/>
        <v>0</v>
      </c>
      <c r="I42" s="6"/>
    </row>
    <row r="43" spans="1:9" ht="12" customHeight="1">
      <c r="A43" s="2"/>
      <c r="B43" s="3"/>
      <c r="C43" s="3"/>
      <c r="D43" s="4"/>
      <c r="E43" s="5"/>
      <c r="F43" s="6"/>
      <c r="G43" s="35" t="s">
        <v>26</v>
      </c>
      <c r="H43" s="36">
        <f>SUM(H5:H42)</f>
        <v>0</v>
      </c>
      <c r="I43" s="48"/>
    </row>
    <row r="44" spans="2:4" ht="18.75" customHeight="1">
      <c r="B44" s="7" t="s">
        <v>27</v>
      </c>
      <c r="C44" s="8"/>
      <c r="D44" s="9"/>
    </row>
    <row r="45" spans="2:9" ht="41.25" customHeight="1">
      <c r="B45" s="27" t="s">
        <v>1</v>
      </c>
      <c r="C45" s="27" t="s">
        <v>2</v>
      </c>
      <c r="D45" s="27" t="s">
        <v>3</v>
      </c>
      <c r="E45" s="27" t="s">
        <v>4</v>
      </c>
      <c r="F45" s="27" t="s">
        <v>32</v>
      </c>
      <c r="G45" s="27" t="s">
        <v>47</v>
      </c>
      <c r="H45" s="27" t="s">
        <v>6</v>
      </c>
      <c r="I45" s="20"/>
    </row>
    <row r="46" spans="2:9" ht="12" customHeight="1">
      <c r="B46" s="29">
        <v>1</v>
      </c>
      <c r="C46" s="29">
        <v>2</v>
      </c>
      <c r="D46" s="29">
        <v>3</v>
      </c>
      <c r="E46" s="30">
        <v>4</v>
      </c>
      <c r="F46" s="30">
        <v>5</v>
      </c>
      <c r="G46" s="30">
        <v>6</v>
      </c>
      <c r="H46" s="30">
        <v>7</v>
      </c>
      <c r="I46" s="49"/>
    </row>
    <row r="47" spans="2:9" ht="12" customHeight="1">
      <c r="B47" s="65" t="s">
        <v>7</v>
      </c>
      <c r="C47" s="66" t="s">
        <v>10</v>
      </c>
      <c r="D47" s="57" t="s">
        <v>28</v>
      </c>
      <c r="E47" s="58">
        <v>40</v>
      </c>
      <c r="F47" s="59"/>
      <c r="G47" s="30" t="s">
        <v>45</v>
      </c>
      <c r="H47" s="31">
        <f aca="true" t="shared" si="1" ref="H47:H57">E47*F47</f>
        <v>0</v>
      </c>
      <c r="I47" s="50"/>
    </row>
    <row r="48" spans="2:9" ht="12" customHeight="1">
      <c r="B48" s="65"/>
      <c r="C48" s="66"/>
      <c r="D48" s="60" t="s">
        <v>29</v>
      </c>
      <c r="E48" s="58">
        <v>10</v>
      </c>
      <c r="F48" s="61"/>
      <c r="G48" s="30" t="s">
        <v>45</v>
      </c>
      <c r="H48" s="31">
        <f t="shared" si="1"/>
        <v>0</v>
      </c>
      <c r="I48" s="50"/>
    </row>
    <row r="49" spans="2:9" ht="12" customHeight="1">
      <c r="B49" s="65"/>
      <c r="C49" s="66"/>
      <c r="D49" s="60" t="s">
        <v>30</v>
      </c>
      <c r="E49" s="58">
        <v>2</v>
      </c>
      <c r="F49" s="61"/>
      <c r="G49" s="30" t="s">
        <v>45</v>
      </c>
      <c r="H49" s="31">
        <f t="shared" si="1"/>
        <v>0</v>
      </c>
      <c r="I49" s="50"/>
    </row>
    <row r="50" spans="2:9" ht="12" customHeight="1">
      <c r="B50" s="65"/>
      <c r="C50" s="66"/>
      <c r="D50" s="60" t="s">
        <v>31</v>
      </c>
      <c r="E50" s="58">
        <v>1</v>
      </c>
      <c r="F50" s="61"/>
      <c r="G50" s="30" t="s">
        <v>45</v>
      </c>
      <c r="H50" s="31">
        <f t="shared" si="1"/>
        <v>0</v>
      </c>
      <c r="I50" s="50"/>
    </row>
    <row r="51" spans="2:9" ht="12" customHeight="1">
      <c r="B51" s="65" t="s">
        <v>9</v>
      </c>
      <c r="C51" s="66" t="s">
        <v>14</v>
      </c>
      <c r="D51" s="57" t="s">
        <v>28</v>
      </c>
      <c r="E51" s="58">
        <v>10</v>
      </c>
      <c r="F51" s="61"/>
      <c r="G51" s="30" t="s">
        <v>45</v>
      </c>
      <c r="H51" s="31">
        <f t="shared" si="1"/>
        <v>0</v>
      </c>
      <c r="I51" s="50"/>
    </row>
    <row r="52" spans="2:9" ht="12" customHeight="1">
      <c r="B52" s="65"/>
      <c r="C52" s="66"/>
      <c r="D52" s="60" t="s">
        <v>29</v>
      </c>
      <c r="E52" s="58">
        <v>1</v>
      </c>
      <c r="F52" s="61"/>
      <c r="G52" s="30" t="s">
        <v>45</v>
      </c>
      <c r="H52" s="31">
        <f t="shared" si="1"/>
        <v>0</v>
      </c>
      <c r="I52" s="50"/>
    </row>
    <row r="53" spans="2:9" ht="12" customHeight="1">
      <c r="B53" s="65"/>
      <c r="C53" s="66"/>
      <c r="D53" s="60" t="s">
        <v>30</v>
      </c>
      <c r="E53" s="58">
        <v>1</v>
      </c>
      <c r="F53" s="61"/>
      <c r="G53" s="30" t="s">
        <v>45</v>
      </c>
      <c r="H53" s="31">
        <f t="shared" si="1"/>
        <v>0</v>
      </c>
      <c r="I53" s="50"/>
    </row>
    <row r="54" spans="2:9" ht="12" customHeight="1">
      <c r="B54" s="65"/>
      <c r="C54" s="66"/>
      <c r="D54" s="60" t="s">
        <v>31</v>
      </c>
      <c r="E54" s="58">
        <v>1</v>
      </c>
      <c r="F54" s="61"/>
      <c r="G54" s="30" t="s">
        <v>45</v>
      </c>
      <c r="H54" s="31">
        <f t="shared" si="1"/>
        <v>0</v>
      </c>
      <c r="I54" s="50"/>
    </row>
    <row r="55" spans="2:9" ht="12" customHeight="1">
      <c r="B55" s="65">
        <v>3</v>
      </c>
      <c r="C55" s="66" t="s">
        <v>18</v>
      </c>
      <c r="D55" s="57" t="s">
        <v>28</v>
      </c>
      <c r="E55" s="58">
        <v>50</v>
      </c>
      <c r="F55" s="61"/>
      <c r="G55" s="30" t="s">
        <v>45</v>
      </c>
      <c r="H55" s="31">
        <f t="shared" si="1"/>
        <v>0</v>
      </c>
      <c r="I55" s="50"/>
    </row>
    <row r="56" spans="2:9" ht="12" customHeight="1">
      <c r="B56" s="65"/>
      <c r="C56" s="66"/>
      <c r="D56" s="60" t="s">
        <v>29</v>
      </c>
      <c r="E56" s="58">
        <v>3</v>
      </c>
      <c r="F56" s="61"/>
      <c r="G56" s="30" t="s">
        <v>45</v>
      </c>
      <c r="H56" s="31">
        <f t="shared" si="1"/>
        <v>0</v>
      </c>
      <c r="I56" s="50"/>
    </row>
    <row r="57" spans="2:9" ht="12" customHeight="1">
      <c r="B57" s="65"/>
      <c r="C57" s="66"/>
      <c r="D57" s="60" t="s">
        <v>30</v>
      </c>
      <c r="E57" s="58">
        <v>1</v>
      </c>
      <c r="F57" s="61"/>
      <c r="G57" s="30" t="s">
        <v>45</v>
      </c>
      <c r="H57" s="31">
        <f t="shared" si="1"/>
        <v>0</v>
      </c>
      <c r="I57" s="50"/>
    </row>
    <row r="58" spans="1:9" ht="12" customHeight="1">
      <c r="A58" s="2"/>
      <c r="B58" s="3"/>
      <c r="C58" s="3"/>
      <c r="D58" s="4"/>
      <c r="E58" s="5"/>
      <c r="F58" s="6"/>
      <c r="G58" s="40" t="s">
        <v>26</v>
      </c>
      <c r="H58" s="41">
        <f>SUM(H47:H57)</f>
        <v>0</v>
      </c>
      <c r="I58" s="48"/>
    </row>
    <row r="59" spans="1:9" ht="24" customHeight="1">
      <c r="A59" s="2"/>
      <c r="B59" s="3"/>
      <c r="C59" s="3"/>
      <c r="D59" s="4"/>
      <c r="E59" s="5"/>
      <c r="F59" s="63" t="s">
        <v>48</v>
      </c>
      <c r="G59" s="63"/>
      <c r="H59" s="35">
        <f>H43+H58</f>
        <v>0</v>
      </c>
      <c r="I59" s="51"/>
    </row>
    <row r="60" spans="1:9" ht="8.25" customHeight="1">
      <c r="A60" s="2"/>
      <c r="B60" s="3"/>
      <c r="C60" s="3"/>
      <c r="D60" s="4"/>
      <c r="E60" s="5"/>
      <c r="F60" s="6"/>
      <c r="G60" s="6"/>
      <c r="H60" s="6"/>
      <c r="I60" s="6"/>
    </row>
    <row r="61" spans="1:12" ht="54" customHeight="1">
      <c r="A61" s="2"/>
      <c r="B61" s="20"/>
      <c r="C61" s="20"/>
      <c r="D61" s="21"/>
      <c r="E61" s="44" t="s">
        <v>4</v>
      </c>
      <c r="F61" s="44" t="s">
        <v>32</v>
      </c>
      <c r="G61" s="44" t="s">
        <v>47</v>
      </c>
      <c r="H61" s="44" t="s">
        <v>50</v>
      </c>
      <c r="I61" s="44" t="s">
        <v>53</v>
      </c>
      <c r="J61" s="45" t="s">
        <v>51</v>
      </c>
      <c r="L61" s="22"/>
    </row>
    <row r="62" spans="1:12" ht="31.5" customHeight="1">
      <c r="A62" s="2"/>
      <c r="B62" s="27" t="s">
        <v>33</v>
      </c>
      <c r="C62" s="27" t="s">
        <v>34</v>
      </c>
      <c r="D62" s="43" t="s">
        <v>35</v>
      </c>
      <c r="E62" s="24">
        <v>12</v>
      </c>
      <c r="F62" s="25"/>
      <c r="G62" s="26">
        <v>0.23</v>
      </c>
      <c r="H62" s="32">
        <f>E62*F62</f>
        <v>0</v>
      </c>
      <c r="I62" s="32">
        <f>H62*0.23</f>
        <v>0</v>
      </c>
      <c r="J62" s="53">
        <f>H62+I62</f>
        <v>0</v>
      </c>
      <c r="L62" s="22"/>
    </row>
    <row r="63" spans="1:9" ht="12" customHeight="1">
      <c r="A63" s="2"/>
      <c r="B63" s="3"/>
      <c r="C63" s="3"/>
      <c r="D63" s="4"/>
      <c r="E63" s="5"/>
      <c r="F63" s="6"/>
      <c r="G63" s="6"/>
      <c r="H63" s="6"/>
      <c r="I63" s="6"/>
    </row>
    <row r="64" spans="1:9" s="11" customFormat="1" ht="12" customHeight="1">
      <c r="A64" s="10"/>
      <c r="B64" s="67" t="s">
        <v>36</v>
      </c>
      <c r="C64" s="67"/>
      <c r="D64" s="67"/>
      <c r="E64" s="5"/>
      <c r="F64" s="6"/>
      <c r="G64" s="6"/>
      <c r="H64" s="6"/>
      <c r="I64" s="6"/>
    </row>
    <row r="65" spans="1:9" s="11" customFormat="1" ht="12" customHeight="1">
      <c r="A65" s="10"/>
      <c r="B65" s="12"/>
      <c r="C65" s="12"/>
      <c r="D65" s="12"/>
      <c r="E65" s="5"/>
      <c r="F65" s="6"/>
      <c r="G65" s="6"/>
      <c r="H65" s="6"/>
      <c r="I65" s="6"/>
    </row>
    <row r="66" spans="1:10" s="11" customFormat="1" ht="39.75" customHeight="1">
      <c r="A66" s="10"/>
      <c r="B66" s="27" t="s">
        <v>1</v>
      </c>
      <c r="C66" s="27" t="s">
        <v>2</v>
      </c>
      <c r="D66" s="27" t="s">
        <v>3</v>
      </c>
      <c r="E66" s="27" t="s">
        <v>4</v>
      </c>
      <c r="F66" s="27" t="s">
        <v>32</v>
      </c>
      <c r="G66" s="27" t="s">
        <v>47</v>
      </c>
      <c r="H66" s="27" t="s">
        <v>52</v>
      </c>
      <c r="I66" s="27" t="s">
        <v>53</v>
      </c>
      <c r="J66" s="46" t="s">
        <v>51</v>
      </c>
    </row>
    <row r="67" spans="1:10" ht="21" customHeight="1">
      <c r="A67" s="2"/>
      <c r="B67" s="66" t="s">
        <v>7</v>
      </c>
      <c r="C67" s="66" t="s">
        <v>37</v>
      </c>
      <c r="D67" s="18" t="s">
        <v>46</v>
      </c>
      <c r="E67" s="15">
        <v>5</v>
      </c>
      <c r="F67" s="16"/>
      <c r="G67" s="19">
        <v>0.23</v>
      </c>
      <c r="H67" s="16">
        <f>E67*F67</f>
        <v>0</v>
      </c>
      <c r="I67" s="16"/>
      <c r="J67" s="47">
        <f>H67+I67</f>
        <v>0</v>
      </c>
    </row>
    <row r="68" spans="1:10" ht="21" customHeight="1">
      <c r="A68" s="2"/>
      <c r="B68" s="66"/>
      <c r="C68" s="66"/>
      <c r="D68" s="18" t="s">
        <v>38</v>
      </c>
      <c r="E68" s="15">
        <v>1</v>
      </c>
      <c r="F68" s="16"/>
      <c r="G68" s="19">
        <v>0.23</v>
      </c>
      <c r="H68" s="16">
        <f>E68*F68</f>
        <v>0</v>
      </c>
      <c r="I68" s="16"/>
      <c r="J68" s="47">
        <f>H68+I68</f>
        <v>0</v>
      </c>
    </row>
    <row r="69" spans="1:10" ht="19.5" customHeight="1">
      <c r="A69" s="2"/>
      <c r="B69" s="13"/>
      <c r="C69" s="13"/>
      <c r="D69" s="4"/>
      <c r="E69" s="5"/>
      <c r="F69" s="6"/>
      <c r="G69" s="37" t="s">
        <v>26</v>
      </c>
      <c r="H69" s="38">
        <f>SUM(H67:H68)</f>
        <v>0</v>
      </c>
      <c r="I69" s="38"/>
      <c r="J69" s="52">
        <f>SUM(J67:J68)</f>
        <v>0</v>
      </c>
    </row>
    <row r="70" spans="1:10" ht="19.5" customHeight="1">
      <c r="A70" s="2"/>
      <c r="B70" s="13"/>
      <c r="C70" s="13"/>
      <c r="D70" s="4"/>
      <c r="E70" s="5"/>
      <c r="F70" s="63" t="s">
        <v>54</v>
      </c>
      <c r="G70" s="63"/>
      <c r="H70" s="39">
        <f>H62+H69</f>
        <v>0</v>
      </c>
      <c r="I70" s="39"/>
      <c r="J70" s="62">
        <f>SUM(J62+J69)</f>
        <v>0</v>
      </c>
    </row>
    <row r="71" spans="2:9" ht="30" customHeight="1">
      <c r="B71" s="33"/>
      <c r="C71" s="34"/>
      <c r="D71" s="34"/>
      <c r="E71" s="33"/>
      <c r="F71" s="64" t="s">
        <v>49</v>
      </c>
      <c r="G71" s="64"/>
      <c r="H71" s="42">
        <f>H59+J62+J69</f>
        <v>0</v>
      </c>
      <c r="I71" s="42"/>
    </row>
    <row r="74" ht="12.75">
      <c r="H74" s="54"/>
    </row>
  </sheetData>
  <sheetProtection selectLockedCells="1" selectUnlockedCells="1"/>
  <mergeCells count="29">
    <mergeCell ref="C29:C34"/>
    <mergeCell ref="B35:B38"/>
    <mergeCell ref="B1:H1"/>
    <mergeCell ref="B5:B7"/>
    <mergeCell ref="C5:C7"/>
    <mergeCell ref="B8:B10"/>
    <mergeCell ref="C8:C10"/>
    <mergeCell ref="B11:B16"/>
    <mergeCell ref="C11:C16"/>
    <mergeCell ref="B47:B50"/>
    <mergeCell ref="C47:C50"/>
    <mergeCell ref="B17:B22"/>
    <mergeCell ref="C17:C22"/>
    <mergeCell ref="C51:C54"/>
    <mergeCell ref="B39:B42"/>
    <mergeCell ref="C39:C42"/>
    <mergeCell ref="B23:B28"/>
    <mergeCell ref="C23:C28"/>
    <mergeCell ref="B29:B34"/>
    <mergeCell ref="F59:G59"/>
    <mergeCell ref="F70:G70"/>
    <mergeCell ref="F71:G71"/>
    <mergeCell ref="B51:B54"/>
    <mergeCell ref="C35:C38"/>
    <mergeCell ref="B55:B57"/>
    <mergeCell ref="C55:C57"/>
    <mergeCell ref="B64:D64"/>
    <mergeCell ref="B67:B68"/>
    <mergeCell ref="C67:C68"/>
  </mergeCells>
  <printOptions/>
  <pageMargins left="0.2361111111111111" right="0.2361111111111111" top="0.3541666666666667" bottom="0.15763888888888888" header="0.5118055555555555" footer="0.511805555555555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Wiciok</dc:creator>
  <cp:keywords/>
  <dc:description/>
  <cp:lastModifiedBy>Dorota Tlatlik</cp:lastModifiedBy>
  <cp:lastPrinted>2022-11-03T13:00:26Z</cp:lastPrinted>
  <dcterms:created xsi:type="dcterms:W3CDTF">2018-09-26T06:22:25Z</dcterms:created>
  <dcterms:modified xsi:type="dcterms:W3CDTF">2022-11-03T13:01:41Z</dcterms:modified>
  <cp:category/>
  <cp:version/>
  <cp:contentType/>
  <cp:contentStatus/>
</cp:coreProperties>
</file>