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40" windowHeight="9180"/>
  </bookViews>
  <sheets>
    <sheet name="IVkw.2022" sheetId="10" r:id="rId1"/>
    <sheet name="I kw." sheetId="4" state="hidden" r:id="rId2"/>
    <sheet name="II kw." sheetId="5" state="hidden" r:id="rId3"/>
    <sheet name="III kw." sheetId="6" state="hidden" r:id="rId4"/>
    <sheet name="IV kw." sheetId="7" state="hidden" r:id="rId5"/>
    <sheet name="IV KWARTAŁ BEZ NIEWYGASÓW" sheetId="9" state="hidden" r:id="rId6"/>
    <sheet name="zgod. z spr" sheetId="8" state="hidden" r:id="rId7"/>
  </sheets>
  <calcPr calcId="152511"/>
</workbook>
</file>

<file path=xl/calcChain.xml><?xml version="1.0" encoding="utf-8"?>
<calcChain xmlns="http://schemas.openxmlformats.org/spreadsheetml/2006/main">
  <c r="G34" i="10" l="1"/>
  <c r="G33" i="5" l="1"/>
  <c r="G32" i="10" l="1"/>
  <c r="G26" i="10" l="1"/>
  <c r="G17" i="10"/>
  <c r="G33" i="9" l="1"/>
  <c r="G31" i="9"/>
  <c r="G25" i="9"/>
  <c r="G16" i="9"/>
  <c r="G33" i="4" l="1"/>
  <c r="G31" i="4"/>
  <c r="G16" i="4"/>
  <c r="G33" i="6" l="1"/>
  <c r="G31" i="6"/>
  <c r="G25" i="6"/>
  <c r="G16" i="6"/>
  <c r="G33" i="7"/>
  <c r="G31" i="7"/>
  <c r="G25" i="7"/>
  <c r="G16" i="7"/>
  <c r="G33" i="8"/>
  <c r="G31" i="8"/>
  <c r="G25" i="8"/>
  <c r="G16" i="8"/>
  <c r="G31" i="5"/>
  <c r="G25" i="5"/>
  <c r="G16" i="5"/>
  <c r="G25" i="4"/>
</calcChain>
</file>

<file path=xl/sharedStrings.xml><?xml version="1.0" encoding="utf-8"?>
<sst xmlns="http://schemas.openxmlformats.org/spreadsheetml/2006/main" count="118" uniqueCount="30">
  <si>
    <t>Informacja o wykonaniu budżetu</t>
  </si>
  <si>
    <t>Powiatu Gliwickiego</t>
  </si>
  <si>
    <t>Dochody</t>
  </si>
  <si>
    <t>Plan roczny (w zł)</t>
  </si>
  <si>
    <t>Wykonanie za I kw. (w zł)</t>
  </si>
  <si>
    <t>Stopień realizacji planu (%)</t>
  </si>
  <si>
    <t>Wydatki</t>
  </si>
  <si>
    <t>Wynik budżetu: nadwyżka (+) / deficyt (-)</t>
  </si>
  <si>
    <t>/Podstawa prawna: art. 37 ust. 1 pkt 1 ustawy z dnia 27 sierpnia 2009r. o finansach publicznych</t>
  </si>
  <si>
    <t>(Dz. U. z 2009r. Nr 157 poz. 1240)/</t>
  </si>
  <si>
    <t>Wykonanie za II kw. (w zł)</t>
  </si>
  <si>
    <t>(Dz. U. z 2009r. Nr 157 poz. 1240 z póź. zm.)/</t>
  </si>
  <si>
    <t>Wykonanie za IV kw. (w zł)</t>
  </si>
  <si>
    <t>za IV kw. 2010r.</t>
  </si>
  <si>
    <t>za III kw. 2014r.</t>
  </si>
  <si>
    <t>Wykonanie za III kw. (w zł)</t>
  </si>
  <si>
    <t>(Dz. U. z 2013 poz. 885 z późn. zm)/</t>
  </si>
  <si>
    <t>za II kw. 2015r.</t>
  </si>
  <si>
    <t>(Dz. U. z 2013r. poz. 885)/</t>
  </si>
  <si>
    <t>za IV kw. 2015r.</t>
  </si>
  <si>
    <t>za I kw. 2016r.</t>
  </si>
  <si>
    <t>(Dz. U. z 2013 poz. 885 z późn.zm.)/</t>
  </si>
  <si>
    <t>w art. 60 ww ustawy na łączną kwotę 895,50zł.</t>
  </si>
  <si>
    <t>Udzielone umorzenia niepodatkowych należności budżetowych</t>
  </si>
  <si>
    <t>W I kwartale 2016 roku udzielono umorzeń niepodatkowych należności budżetowych, o których mowa</t>
  </si>
  <si>
    <t xml:space="preserve">/Podstawa prawna: art. 37 ust. 1 pkt 1 ustawy z dnia 27 sierpnia 2009r. o finansach </t>
  </si>
  <si>
    <t xml:space="preserve">publicznych (Dz. U. z 2022 poz. 1634 z późn. zm.) </t>
  </si>
  <si>
    <t>za IV kw. 2022r.</t>
  </si>
  <si>
    <t xml:space="preserve">Za IV kw. 2022 roku udzielono umorzeń niepodatkowych należności budżetowych, </t>
  </si>
  <si>
    <t>o których mowa w art. 60 ww ustawy na łączną kwotę 11.870,75zł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</si>
</sst>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8"/>
      <color rgb="FF0000FF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color rgb="FF00CC00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2"/>
      <color rgb="FF00CC00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28"/>
      <color rgb="FF0070C0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24"/>
      <color rgb="FF0070C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/>
    <xf numFmtId="3" fontId="9" fillId="0" borderId="0" xfId="0" applyNumberFormat="1" applyFont="1"/>
    <xf numFmtId="2" fontId="10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D47" sqref="D47"/>
    </sheetView>
  </sheetViews>
  <sheetFormatPr defaultRowHeight="15" x14ac:dyDescent="0.25"/>
  <cols>
    <col min="1" max="5" width="9.140625" style="1"/>
    <col min="6" max="6" width="9.140625" style="1" customWidth="1"/>
    <col min="7" max="7" width="14.28515625" style="1" bestFit="1" customWidth="1"/>
    <col min="8" max="8" width="12.28515625" style="1" customWidth="1"/>
    <col min="9" max="13" width="9.140625" style="1"/>
  </cols>
  <sheetData>
    <row r="1" spans="1:13" ht="30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/>
      <c r="K1"/>
      <c r="L1"/>
      <c r="M1"/>
    </row>
    <row r="2" spans="1:13" ht="30" x14ac:dyDescent="0.4">
      <c r="A2" s="20" t="s">
        <v>1</v>
      </c>
      <c r="B2" s="20"/>
      <c r="C2" s="20"/>
      <c r="D2" s="20"/>
      <c r="E2" s="20"/>
      <c r="F2" s="20"/>
      <c r="G2" s="20"/>
      <c r="H2" s="20"/>
      <c r="I2" s="20"/>
      <c r="J2"/>
      <c r="K2"/>
      <c r="L2"/>
      <c r="M2"/>
    </row>
    <row r="3" spans="1:13" ht="30" x14ac:dyDescent="0.4">
      <c r="A3" s="20" t="s">
        <v>27</v>
      </c>
      <c r="B3" s="20"/>
      <c r="C3" s="20"/>
      <c r="D3" s="20"/>
      <c r="E3" s="20"/>
      <c r="F3" s="20"/>
      <c r="G3" s="20"/>
      <c r="H3" s="20"/>
      <c r="I3" s="20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x14ac:dyDescent="0.25">
      <c r="A7" s="2" t="s">
        <v>25</v>
      </c>
      <c r="J7"/>
      <c r="K7"/>
      <c r="L7"/>
      <c r="M7"/>
    </row>
    <row r="8" spans="1:13" ht="15.75" x14ac:dyDescent="0.25">
      <c r="A8" s="2" t="s">
        <v>26</v>
      </c>
      <c r="J8"/>
      <c r="K8"/>
      <c r="L8"/>
      <c r="M8"/>
    </row>
    <row r="9" spans="1:13" ht="15.75" x14ac:dyDescent="0.25">
      <c r="A9" s="21"/>
      <c r="B9" s="22"/>
      <c r="C9" s="22"/>
      <c r="D9" s="22"/>
      <c r="E9" s="22"/>
      <c r="F9" s="22"/>
      <c r="G9" s="22"/>
      <c r="H9" s="22"/>
      <c r="I9" s="22"/>
      <c r="J9"/>
      <c r="K9"/>
      <c r="L9"/>
      <c r="M9"/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122333273</v>
      </c>
      <c r="H14" s="2"/>
      <c r="I14" s="2"/>
      <c r="J14"/>
      <c r="K14"/>
      <c r="L14"/>
      <c r="M14"/>
    </row>
    <row r="15" spans="1:13" ht="18.75" x14ac:dyDescent="0.3">
      <c r="A15" s="14" t="s">
        <v>12</v>
      </c>
      <c r="B15" s="15"/>
      <c r="C15" s="15"/>
      <c r="D15" s="15"/>
      <c r="E15" s="15"/>
      <c r="F15" s="15"/>
      <c r="G15" s="16">
        <v>124274468.51000001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101.58680910139633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141146756</v>
      </c>
      <c r="H23" s="2"/>
      <c r="I23" s="2"/>
      <c r="J23"/>
      <c r="K23"/>
      <c r="L23"/>
      <c r="M23"/>
    </row>
    <row r="24" spans="1:13" ht="18.75" x14ac:dyDescent="0.3">
      <c r="A24" s="14" t="s">
        <v>12</v>
      </c>
      <c r="B24" s="15"/>
      <c r="C24" s="15"/>
      <c r="D24" s="15"/>
      <c r="E24" s="15"/>
      <c r="F24" s="15"/>
      <c r="G24" s="16">
        <v>133699895.31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94.724029867183063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-18813483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12</v>
      </c>
      <c r="B34" s="15"/>
      <c r="C34" s="15"/>
      <c r="D34" s="15"/>
      <c r="E34" s="15"/>
      <c r="F34" s="15"/>
      <c r="G34" s="16">
        <f>+G15-G24</f>
        <v>-9425426.799999997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23</v>
      </c>
      <c r="J37"/>
      <c r="K37"/>
      <c r="L37"/>
      <c r="M37"/>
    </row>
    <row r="39" spans="1:13" ht="15.75" customHeight="1" x14ac:dyDescent="0.25">
      <c r="A39" s="1" t="s">
        <v>28</v>
      </c>
      <c r="J39"/>
      <c r="K39"/>
      <c r="L39"/>
      <c r="M39"/>
    </row>
    <row r="40" spans="1:13" x14ac:dyDescent="0.25">
      <c r="A40" s="1" t="s">
        <v>29</v>
      </c>
      <c r="J40"/>
      <c r="K40"/>
      <c r="L40"/>
      <c r="M40"/>
    </row>
  </sheetData>
  <mergeCells count="4">
    <mergeCell ref="A1:I1"/>
    <mergeCell ref="A2:I2"/>
    <mergeCell ref="A3:I3"/>
    <mergeCell ref="A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52" workbookViewId="0">
      <selection activeCell="H45" sqref="H45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9" customFormat="1" ht="34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customFormat="1" ht="34.5" x14ac:dyDescent="0.4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customFormat="1" ht="34.5" x14ac:dyDescent="0.45">
      <c r="A3" s="23" t="s">
        <v>20</v>
      </c>
      <c r="B3" s="23"/>
      <c r="C3" s="23"/>
      <c r="D3" s="23"/>
      <c r="E3" s="23"/>
      <c r="F3" s="23"/>
      <c r="G3" s="23"/>
      <c r="H3" s="23"/>
      <c r="I3" s="23"/>
    </row>
    <row r="4" spans="1:9" customForma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customFormat="1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customFormat="1" ht="15.75" x14ac:dyDescent="0.25">
      <c r="A7" s="2" t="s">
        <v>8</v>
      </c>
      <c r="B7" s="1"/>
      <c r="C7" s="1"/>
      <c r="D7" s="1"/>
      <c r="E7" s="1"/>
      <c r="F7" s="1"/>
      <c r="G7" s="1"/>
      <c r="H7" s="1"/>
      <c r="I7" s="1"/>
    </row>
    <row r="8" spans="1:9" customFormat="1" ht="15.75" x14ac:dyDescent="0.25">
      <c r="A8" s="2" t="s">
        <v>21</v>
      </c>
      <c r="B8" s="1"/>
      <c r="C8" s="1"/>
      <c r="D8" s="1"/>
      <c r="E8" s="1"/>
      <c r="F8" s="1"/>
      <c r="G8" s="1"/>
      <c r="H8" s="1"/>
      <c r="I8" s="1"/>
    </row>
    <row r="11" spans="1:9" customFormat="1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customFormat="1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customFormat="1" ht="18.75" x14ac:dyDescent="0.3">
      <c r="A13" s="17" t="s">
        <v>3</v>
      </c>
      <c r="B13" s="18"/>
      <c r="C13" s="18"/>
      <c r="D13" s="18"/>
      <c r="E13" s="18"/>
      <c r="F13" s="18"/>
      <c r="G13" s="19">
        <v>72945131</v>
      </c>
      <c r="H13" s="2"/>
      <c r="I13" s="2"/>
    </row>
    <row r="14" spans="1:9" customFormat="1" ht="18.75" x14ac:dyDescent="0.3">
      <c r="A14" s="14" t="s">
        <v>4</v>
      </c>
      <c r="B14" s="15"/>
      <c r="C14" s="15"/>
      <c r="D14" s="15"/>
      <c r="E14" s="15"/>
      <c r="F14" s="15"/>
      <c r="G14" s="16">
        <v>20408509</v>
      </c>
      <c r="H14" s="2"/>
      <c r="I14" s="2"/>
    </row>
    <row r="15" spans="1:9" customFormat="1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customFormat="1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27.97789066963222</v>
      </c>
      <c r="H16" s="2"/>
      <c r="I16" s="2"/>
    </row>
    <row r="17" spans="1:9" customFormat="1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customFormat="1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customFormat="1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customFormat="1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customFormat="1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customFormat="1" ht="18.75" x14ac:dyDescent="0.3">
      <c r="A22" s="17" t="s">
        <v>3</v>
      </c>
      <c r="B22" s="18"/>
      <c r="C22" s="18"/>
      <c r="D22" s="18"/>
      <c r="E22" s="18"/>
      <c r="F22" s="18"/>
      <c r="G22" s="19">
        <v>79272231</v>
      </c>
      <c r="H22" s="2"/>
      <c r="I22" s="2"/>
    </row>
    <row r="23" spans="1:9" customFormat="1" ht="18.75" x14ac:dyDescent="0.3">
      <c r="A23" s="14" t="s">
        <v>4</v>
      </c>
      <c r="B23" s="15"/>
      <c r="C23" s="15"/>
      <c r="D23" s="15"/>
      <c r="E23" s="15"/>
      <c r="F23" s="15"/>
      <c r="G23" s="16">
        <v>30723164</v>
      </c>
      <c r="H23" s="2"/>
      <c r="I23" s="2"/>
    </row>
    <row r="24" spans="1:9" customFormat="1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customFormat="1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38.756527490692172</v>
      </c>
      <c r="H25" s="2"/>
      <c r="I25" s="2"/>
    </row>
    <row r="26" spans="1:9" customFormat="1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customFormat="1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customFormat="1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customFormat="1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customFormat="1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customFormat="1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-6327100</v>
      </c>
      <c r="H31" s="2"/>
      <c r="I31" s="2"/>
    </row>
    <row r="32" spans="1:9" customFormat="1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customFormat="1" ht="18.75" x14ac:dyDescent="0.3">
      <c r="A33" s="14" t="s">
        <v>4</v>
      </c>
      <c r="B33" s="15"/>
      <c r="C33" s="15"/>
      <c r="D33" s="15"/>
      <c r="E33" s="15"/>
      <c r="F33" s="15"/>
      <c r="G33" s="16">
        <f>+G14-G23</f>
        <v>-10314655</v>
      </c>
      <c r="H33" s="2"/>
      <c r="I33" s="2"/>
    </row>
    <row r="34" spans="1:9" customFormat="1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customFormat="1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customFormat="1" ht="19.5" x14ac:dyDescent="0.35">
      <c r="A36" s="3" t="s">
        <v>23</v>
      </c>
      <c r="B36" s="1"/>
      <c r="C36" s="1"/>
      <c r="D36" s="1"/>
      <c r="E36" s="1"/>
      <c r="F36" s="1"/>
      <c r="G36" s="1"/>
      <c r="H36" s="1"/>
      <c r="I36" s="1"/>
    </row>
    <row r="38" spans="1:9" customFormat="1" x14ac:dyDescent="0.25">
      <c r="A38" s="1" t="s">
        <v>24</v>
      </c>
      <c r="B38" s="1"/>
      <c r="C38" s="1"/>
      <c r="D38" s="1"/>
      <c r="E38" s="1"/>
      <c r="F38" s="1"/>
      <c r="G38" s="1"/>
      <c r="H38" s="1"/>
      <c r="I38" s="1"/>
    </row>
    <row r="39" spans="1:9" customFormat="1" x14ac:dyDescent="0.25">
      <c r="A39" s="1" t="s">
        <v>22</v>
      </c>
      <c r="B39" s="1"/>
      <c r="C39" s="1"/>
      <c r="D39" s="1"/>
      <c r="E39" s="1"/>
      <c r="F39" s="1"/>
      <c r="G39" s="1"/>
      <c r="H39" s="1"/>
      <c r="I39" s="1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G34" sqref="G3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34.5" x14ac:dyDescent="0.4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34.5" x14ac:dyDescent="0.45">
      <c r="A3" s="24" t="s">
        <v>17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18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83504889</v>
      </c>
      <c r="H13" s="2"/>
      <c r="I13" s="2"/>
    </row>
    <row r="14" spans="1:9" ht="18.75" x14ac:dyDescent="0.3">
      <c r="A14" s="5" t="s">
        <v>10</v>
      </c>
      <c r="B14" s="2"/>
      <c r="C14" s="2"/>
      <c r="D14" s="2"/>
      <c r="E14" s="2"/>
      <c r="F14" s="2"/>
      <c r="G14" s="8">
        <v>43418235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>
        <f>G14/G13*100</f>
        <v>51.994841882850714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89948467</v>
      </c>
      <c r="H22" s="2"/>
      <c r="I22" s="2"/>
    </row>
    <row r="23" spans="1:9" ht="18.75" x14ac:dyDescent="0.3">
      <c r="A23" s="5" t="s">
        <v>10</v>
      </c>
      <c r="B23" s="2"/>
      <c r="C23" s="2"/>
      <c r="D23" s="2"/>
      <c r="E23" s="2"/>
      <c r="F23" s="2"/>
      <c r="G23" s="8">
        <v>38775798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>
        <f>G23/G22*100</f>
        <v>43.108903679258923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-6443578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10</v>
      </c>
      <c r="B33" s="2"/>
      <c r="C33" s="2"/>
      <c r="D33" s="2"/>
      <c r="E33" s="2"/>
      <c r="F33" s="2"/>
      <c r="G33" s="8">
        <f>+G14-G23</f>
        <v>4642437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P11" sqref="P11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34.5" x14ac:dyDescent="0.4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34.5" x14ac:dyDescent="0.45">
      <c r="A3" s="24" t="s">
        <v>14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9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82287487</v>
      </c>
      <c r="H13" s="2"/>
      <c r="I13" s="2"/>
    </row>
    <row r="14" spans="1:9" ht="18.75" x14ac:dyDescent="0.3">
      <c r="A14" s="5" t="s">
        <v>15</v>
      </c>
      <c r="B14" s="2"/>
      <c r="C14" s="2"/>
      <c r="D14" s="2"/>
      <c r="E14" s="2"/>
      <c r="F14" s="2"/>
      <c r="G14" s="8">
        <v>52874868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>
        <f>G14/G13*100</f>
        <v>64.256267784675444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84125388</v>
      </c>
      <c r="H22" s="2"/>
      <c r="I22" s="2"/>
    </row>
    <row r="23" spans="1:9" ht="18.75" x14ac:dyDescent="0.3">
      <c r="A23" s="5" t="s">
        <v>15</v>
      </c>
      <c r="B23" s="2"/>
      <c r="C23" s="2"/>
      <c r="D23" s="2"/>
      <c r="E23" s="2"/>
      <c r="F23" s="2"/>
      <c r="G23" s="8">
        <v>43146471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>
        <f>G23/G22*100</f>
        <v>51.288287668878276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-1837901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15</v>
      </c>
      <c r="B33" s="2"/>
      <c r="C33" s="2"/>
      <c r="D33" s="2"/>
      <c r="E33" s="2"/>
      <c r="F33" s="2"/>
      <c r="G33" s="8">
        <f>+G14-G23</f>
        <v>9728397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64" workbookViewId="0">
      <selection activeCell="F14" sqref="F1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34.5" x14ac:dyDescent="0.4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ht="34.5" x14ac:dyDescent="0.45">
      <c r="A3" s="23" t="s">
        <v>19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16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7" t="s">
        <v>3</v>
      </c>
      <c r="B13" s="18"/>
      <c r="C13" s="18"/>
      <c r="D13" s="18"/>
      <c r="E13" s="18"/>
      <c r="F13" s="18"/>
      <c r="G13" s="19">
        <v>85502360</v>
      </c>
      <c r="H13" s="2"/>
      <c r="I13" s="2"/>
    </row>
    <row r="14" spans="1:9" ht="18.75" x14ac:dyDescent="0.3">
      <c r="A14" s="14" t="s">
        <v>12</v>
      </c>
      <c r="B14" s="15"/>
      <c r="C14" s="15"/>
      <c r="D14" s="15"/>
      <c r="E14" s="15"/>
      <c r="F14" s="15"/>
      <c r="G14" s="16">
        <v>84514696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98.844869311209663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17" t="s">
        <v>3</v>
      </c>
      <c r="B22" s="18"/>
      <c r="C22" s="18"/>
      <c r="D22" s="18"/>
      <c r="E22" s="18"/>
      <c r="F22" s="18"/>
      <c r="G22" s="19">
        <v>89216564</v>
      </c>
      <c r="H22" s="2"/>
      <c r="I22" s="2"/>
    </row>
    <row r="23" spans="1:9" ht="18.75" x14ac:dyDescent="0.3">
      <c r="A23" s="14" t="s">
        <v>12</v>
      </c>
      <c r="B23" s="15"/>
      <c r="C23" s="15"/>
      <c r="D23" s="15"/>
      <c r="E23" s="15"/>
      <c r="F23" s="15"/>
      <c r="G23" s="16">
        <v>85302028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95.612321496712198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-3714204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14" t="s">
        <v>12</v>
      </c>
      <c r="B33" s="15"/>
      <c r="C33" s="15"/>
      <c r="D33" s="15"/>
      <c r="E33" s="15"/>
      <c r="F33" s="15"/>
      <c r="G33" s="16">
        <f>+G14-G23</f>
        <v>-787332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3" sqref="A3:I3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34.5" x14ac:dyDescent="0.4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ht="34.5" x14ac:dyDescent="0.45">
      <c r="A3" s="23" t="s">
        <v>19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16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7" t="s">
        <v>3</v>
      </c>
      <c r="B13" s="18"/>
      <c r="C13" s="18"/>
      <c r="D13" s="18"/>
      <c r="E13" s="18"/>
      <c r="F13" s="18"/>
      <c r="G13" s="19">
        <v>85502360</v>
      </c>
      <c r="H13" s="2"/>
      <c r="I13" s="2"/>
    </row>
    <row r="14" spans="1:9" ht="18.75" x14ac:dyDescent="0.3">
      <c r="A14" s="14" t="s">
        <v>12</v>
      </c>
      <c r="B14" s="15"/>
      <c r="C14" s="15"/>
      <c r="D14" s="15"/>
      <c r="E14" s="15"/>
      <c r="F14" s="15"/>
      <c r="G14" s="16">
        <v>84514697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98.844870480768023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17" t="s">
        <v>3</v>
      </c>
      <c r="B22" s="18"/>
      <c r="C22" s="18"/>
      <c r="D22" s="18"/>
      <c r="E22" s="18"/>
      <c r="F22" s="18"/>
      <c r="G22" s="19">
        <v>89216564</v>
      </c>
      <c r="H22" s="2"/>
      <c r="I22" s="2"/>
    </row>
    <row r="23" spans="1:9" ht="18.75" x14ac:dyDescent="0.3">
      <c r="A23" s="14" t="s">
        <v>12</v>
      </c>
      <c r="B23" s="15"/>
      <c r="C23" s="15"/>
      <c r="D23" s="15"/>
      <c r="E23" s="15"/>
      <c r="F23" s="15"/>
      <c r="G23" s="16">
        <v>84926442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95.191339132943966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-3714204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14" t="s">
        <v>12</v>
      </c>
      <c r="B33" s="15"/>
      <c r="C33" s="15"/>
      <c r="D33" s="15"/>
      <c r="E33" s="15"/>
      <c r="F33" s="15"/>
      <c r="G33" s="16">
        <f>+G14-G23</f>
        <v>-411745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24" sqref="G2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9" width="9.140625" style="1"/>
  </cols>
  <sheetData>
    <row r="1" spans="1:9" ht="34.5" x14ac:dyDescent="0.4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34.5" x14ac:dyDescent="0.4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34.5" x14ac:dyDescent="0.45">
      <c r="A3" s="24" t="s">
        <v>13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11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0</v>
      </c>
      <c r="H13" s="2"/>
      <c r="I13" s="2"/>
    </row>
    <row r="14" spans="1:9" ht="18.75" x14ac:dyDescent="0.3">
      <c r="A14" s="5" t="s">
        <v>12</v>
      </c>
      <c r="B14" s="2"/>
      <c r="C14" s="2"/>
      <c r="D14" s="2"/>
      <c r="E14" s="2"/>
      <c r="F14" s="2"/>
      <c r="G14" s="8">
        <v>0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 t="e">
        <f>G14/G13*100</f>
        <v>#DIV/0!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0</v>
      </c>
      <c r="H22" s="2"/>
      <c r="I22" s="2"/>
    </row>
    <row r="23" spans="1:9" ht="18.75" x14ac:dyDescent="0.3">
      <c r="A23" s="5" t="s">
        <v>12</v>
      </c>
      <c r="B23" s="2"/>
      <c r="C23" s="2"/>
      <c r="D23" s="2"/>
      <c r="E23" s="2"/>
      <c r="F23" s="2"/>
      <c r="G23" s="8">
        <v>0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 t="e">
        <f>G23/G22*100</f>
        <v>#DIV/0!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0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12</v>
      </c>
      <c r="B33" s="2"/>
      <c r="C33" s="2"/>
      <c r="D33" s="2"/>
      <c r="E33" s="2"/>
      <c r="F33" s="2"/>
      <c r="G33" s="8">
        <f>+G14-G23</f>
        <v>0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IVkw.2022</vt:lpstr>
      <vt:lpstr>I kw.</vt:lpstr>
      <vt:lpstr>II kw.</vt:lpstr>
      <vt:lpstr>III kw.</vt:lpstr>
      <vt:lpstr>IV kw.</vt:lpstr>
      <vt:lpstr>IV KWARTAŁ BEZ NIEWYGASÓW</vt:lpstr>
      <vt:lpstr>zgod. z spr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2023-01-30T07:37:04Z</dcterms:modified>
</cp:coreProperties>
</file>